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5\"/>
    </mc:Choice>
  </mc:AlternateContent>
  <xr:revisionPtr revIDLastSave="0" documentId="13_ncr:1_{F638E07A-180B-4845-97E4-45FD8A92D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ránsito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2" l="1"/>
  <c r="E136" i="2"/>
  <c r="F136" i="2"/>
  <c r="G136" i="2"/>
  <c r="H136" i="2"/>
  <c r="I136" i="2"/>
  <c r="J136" i="2"/>
  <c r="K136" i="2"/>
  <c r="C136" i="2"/>
  <c r="D122" i="2"/>
  <c r="E122" i="2"/>
  <c r="F122" i="2"/>
  <c r="G122" i="2"/>
  <c r="H122" i="2"/>
  <c r="I122" i="2"/>
  <c r="J122" i="2"/>
  <c r="K122" i="2"/>
  <c r="C122" i="2"/>
  <c r="C94" i="2"/>
  <c r="D94" i="2"/>
  <c r="E94" i="2"/>
  <c r="F94" i="2"/>
  <c r="G94" i="2"/>
  <c r="H94" i="2"/>
  <c r="I94" i="2"/>
  <c r="J94" i="2"/>
  <c r="K94" i="2"/>
  <c r="K248" i="2"/>
  <c r="J248" i="2"/>
  <c r="I248" i="2"/>
  <c r="H248" i="2"/>
  <c r="G248" i="2"/>
  <c r="F248" i="2"/>
  <c r="E248" i="2"/>
  <c r="D248" i="2"/>
  <c r="C248" i="2"/>
  <c r="K234" i="2"/>
  <c r="J234" i="2"/>
  <c r="I234" i="2"/>
  <c r="H234" i="2"/>
  <c r="G234" i="2"/>
  <c r="F234" i="2"/>
  <c r="E234" i="2"/>
  <c r="D234" i="2"/>
  <c r="C234" i="2"/>
  <c r="K220" i="2"/>
  <c r="J220" i="2"/>
  <c r="I220" i="2"/>
  <c r="H220" i="2"/>
  <c r="G220" i="2"/>
  <c r="F220" i="2"/>
  <c r="E220" i="2"/>
  <c r="D220" i="2"/>
  <c r="C220" i="2"/>
  <c r="K206" i="2"/>
  <c r="J206" i="2"/>
  <c r="I206" i="2"/>
  <c r="H206" i="2"/>
  <c r="G206" i="2"/>
  <c r="F206" i="2"/>
  <c r="E206" i="2"/>
  <c r="D206" i="2"/>
  <c r="C206" i="2"/>
  <c r="K192" i="2"/>
  <c r="J192" i="2"/>
  <c r="I192" i="2"/>
  <c r="H192" i="2"/>
  <c r="G192" i="2"/>
  <c r="F192" i="2"/>
  <c r="E192" i="2"/>
  <c r="D192" i="2"/>
  <c r="C192" i="2"/>
  <c r="K108" i="2"/>
  <c r="J108" i="2"/>
  <c r="I108" i="2"/>
  <c r="H108" i="2"/>
  <c r="G108" i="2"/>
  <c r="F108" i="2"/>
  <c r="E108" i="2"/>
  <c r="D108" i="2"/>
  <c r="C108" i="2"/>
  <c r="K52" i="2"/>
  <c r="J52" i="2"/>
  <c r="I52" i="2"/>
  <c r="H52" i="2"/>
  <c r="G52" i="2"/>
  <c r="F52" i="2"/>
  <c r="E52" i="2"/>
  <c r="D52" i="2"/>
  <c r="C52" i="2"/>
  <c r="K38" i="2"/>
  <c r="J38" i="2"/>
  <c r="I38" i="2"/>
  <c r="H38" i="2"/>
  <c r="G38" i="2"/>
  <c r="F38" i="2"/>
  <c r="E38" i="2"/>
  <c r="D38" i="2"/>
  <c r="C38" i="2"/>
  <c r="D24" i="2"/>
  <c r="E24" i="2"/>
  <c r="F24" i="2"/>
  <c r="G24" i="2"/>
  <c r="H24" i="2"/>
  <c r="I24" i="2"/>
  <c r="J24" i="2"/>
  <c r="K24" i="2"/>
  <c r="C24" i="2"/>
  <c r="C250" i="2" l="1"/>
  <c r="G250" i="2"/>
  <c r="J250" i="2"/>
  <c r="I250" i="2"/>
  <c r="K250" i="2"/>
  <c r="F250" i="2"/>
  <c r="D250" i="2"/>
  <c r="H250" i="2"/>
  <c r="E250" i="2"/>
</calcChain>
</file>

<file path=xl/sharedStrings.xml><?xml version="1.0" encoding="utf-8"?>
<sst xmlns="http://schemas.openxmlformats.org/spreadsheetml/2006/main" count="252" uniqueCount="48">
  <si>
    <t>INFORME DE TRÁNSITOS</t>
  </si>
  <si>
    <t>*Incluye la totalidad de tránsitos (exentos, abonados, SUCIVE, efectivo, prepago, pospago)</t>
  </si>
  <si>
    <t>ESTACION DE PEAJE</t>
  </si>
  <si>
    <t>CANT_CAT_1</t>
  </si>
  <si>
    <t>CANT_CAT_2</t>
  </si>
  <si>
    <t>CANT_CAT_3</t>
  </si>
  <si>
    <t>CANT_CAT_4</t>
  </si>
  <si>
    <t>CANT_CAT_5</t>
  </si>
  <si>
    <t>CANT_CAT_6</t>
  </si>
  <si>
    <t>CANT_CAT_7</t>
  </si>
  <si>
    <t>CANT_CAT_8</t>
  </si>
  <si>
    <t>CANT_TOTAL</t>
  </si>
  <si>
    <t>Cebollatí</t>
  </si>
  <si>
    <t>Centenario</t>
  </si>
  <si>
    <t>Cufré</t>
  </si>
  <si>
    <t>Garzón</t>
  </si>
  <si>
    <t>La Barra</t>
  </si>
  <si>
    <t>Manuel Díaz</t>
  </si>
  <si>
    <t>Mercedes</t>
  </si>
  <si>
    <t>Pando</t>
  </si>
  <si>
    <t>Paso del Puerto</t>
  </si>
  <si>
    <t>Queguay</t>
  </si>
  <si>
    <t>Ruta 9</t>
  </si>
  <si>
    <t>Santa Lucía</t>
  </si>
  <si>
    <t>Solís</t>
  </si>
  <si>
    <t>Cebollati</t>
  </si>
  <si>
    <t>Cufre</t>
  </si>
  <si>
    <t>Garzon</t>
  </si>
  <si>
    <t>Manuel Diaz</t>
  </si>
  <si>
    <t>Santa Lucia</t>
  </si>
  <si>
    <t>Solis</t>
  </si>
  <si>
    <t>Total Octubre 2024</t>
  </si>
  <si>
    <t>Total Noviembre 2024</t>
  </si>
  <si>
    <t>Total Diciembre 2024</t>
  </si>
  <si>
    <t>Total Diciembre 2025</t>
  </si>
  <si>
    <t>Total Noviembre 2025</t>
  </si>
  <si>
    <t>Total Octubre 2025</t>
  </si>
  <si>
    <t>Total Setiembre 2025</t>
  </si>
  <si>
    <t>Total Agosto 2025</t>
  </si>
  <si>
    <t>Total Julio 2025</t>
  </si>
  <si>
    <t>Total Junio 2025</t>
  </si>
  <si>
    <t>Total Mayo 2025</t>
  </si>
  <si>
    <t>Total Abril 2025</t>
  </si>
  <si>
    <t>Total Marzo 2025</t>
  </si>
  <si>
    <t>Total Febrero 2025</t>
  </si>
  <si>
    <t>Total Enero 2025</t>
  </si>
  <si>
    <t>AÑO 2025 - Detalle por mes</t>
  </si>
  <si>
    <t>Total Ene 2025 a Set.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</si>
</sst>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0" fillId="0" borderId="0" xfId="1" applyNumberFormat="1" applyFont="1"/>
    <xf numFmtId="0" fontId="2" fillId="4" borderId="0" xfId="0" applyFont="1" applyFill="1" applyAlignment="1">
      <alignment horizontal="left" vertical="center"/>
    </xf>
    <xf numFmtId="164" fontId="2" fillId="4" borderId="0" xfId="1" applyNumberFormat="1" applyFont="1" applyFill="1"/>
    <xf numFmtId="164" fontId="0" fillId="0" borderId="0" xfId="0" applyNumberFormat="1"/>
    <xf numFmtId="0" fontId="2" fillId="5" borderId="0" xfId="0" applyFont="1" applyFill="1" applyAlignment="1">
      <alignment horizontal="left" vertical="center"/>
    </xf>
    <xf numFmtId="165" fontId="2" fillId="5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643468</xdr:colOff>
      <xdr:row>1</xdr:row>
      <xdr:rowOff>171640</xdr:rowOff>
    </xdr:from>
    <xdr:to>
      <xdr:col>1</xdr:col>
      <xdr:colOff>1871847</xdr:colOff>
      <xdr:row>6</xdr:row>
      <xdr:rowOff>141740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D5B0CC-AAC2-406C-9D88-F64DBCA29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468" y="362140"/>
          <a:ext cx="1990379" cy="97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2FF9-5BC8-425C-AA20-6DD0F02F3E85}">
  <dimension ref="B5:M269"/>
  <sheetViews>
    <sheetView showGridLines="0" tabSelected="1" topLeftCell="A115" zoomScale="106" zoomScaleNormal="106" workbookViewId="0">
      <selection activeCell="C251" sqref="C251"/>
    </sheetView>
  </sheetViews>
  <sheetFormatPr baseColWidth="10" defaultRowHeight="15" x14ac:dyDescent="0.25"/>
  <cols>
    <col min="2" max="2" width="29.7109375" customWidth="1"/>
    <col min="3" max="9" width="22.42578125" bestFit="1" customWidth="1"/>
    <col min="10" max="10" width="18.7109375" customWidth="1"/>
    <col min="11" max="11" width="22" bestFit="1" customWidth="1"/>
  </cols>
  <sheetData>
    <row r="5" spans="2:11" ht="18.75" x14ac:dyDescent="0.25">
      <c r="C5" s="1" t="s">
        <v>0</v>
      </c>
    </row>
    <row r="6" spans="2:11" x14ac:dyDescent="0.25">
      <c r="C6" s="2" t="s">
        <v>1</v>
      </c>
    </row>
    <row r="8" spans="2:11" x14ac:dyDescent="0.25"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2:11" x14ac:dyDescent="0.25">
      <c r="B9" s="4"/>
      <c r="C9" s="4"/>
      <c r="D9" s="4"/>
      <c r="E9" s="4"/>
      <c r="F9" s="4"/>
      <c r="G9" s="4"/>
      <c r="H9" s="4"/>
      <c r="I9" s="4"/>
      <c r="J9" s="4"/>
      <c r="K9" s="4"/>
    </row>
    <row r="10" spans="2:11" x14ac:dyDescent="0.25">
      <c r="B10" s="5" t="s">
        <v>46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x14ac:dyDescent="0.25">
      <c r="B11" t="s">
        <v>12</v>
      </c>
      <c r="C11" s="7">
        <v>54699</v>
      </c>
      <c r="D11" s="7">
        <v>232</v>
      </c>
      <c r="E11" s="7">
        <v>1750</v>
      </c>
      <c r="F11" s="7">
        <v>1751</v>
      </c>
      <c r="G11" s="7">
        <v>911</v>
      </c>
      <c r="H11" s="7">
        <v>217</v>
      </c>
      <c r="I11" s="7">
        <v>13546</v>
      </c>
      <c r="J11" s="7">
        <v>1</v>
      </c>
      <c r="K11" s="7">
        <v>73107</v>
      </c>
    </row>
    <row r="12" spans="2:11" x14ac:dyDescent="0.25">
      <c r="B12" t="s">
        <v>13</v>
      </c>
      <c r="C12" s="7">
        <v>73303</v>
      </c>
      <c r="D12" s="7">
        <v>2716</v>
      </c>
      <c r="E12" s="7">
        <v>2496</v>
      </c>
      <c r="F12" s="7">
        <v>3090</v>
      </c>
      <c r="G12" s="7">
        <v>1286</v>
      </c>
      <c r="H12" s="7">
        <v>231</v>
      </c>
      <c r="I12" s="7">
        <v>34087</v>
      </c>
      <c r="J12" s="7">
        <v>3253</v>
      </c>
      <c r="K12" s="7">
        <v>120462</v>
      </c>
    </row>
    <row r="13" spans="2:11" x14ac:dyDescent="0.25">
      <c r="B13" t="s">
        <v>14</v>
      </c>
      <c r="C13" s="7">
        <v>197763</v>
      </c>
      <c r="D13" s="7">
        <v>759</v>
      </c>
      <c r="E13" s="7">
        <v>6488</v>
      </c>
      <c r="F13" s="7">
        <v>6637</v>
      </c>
      <c r="G13" s="7">
        <v>2628</v>
      </c>
      <c r="H13" s="7">
        <v>599</v>
      </c>
      <c r="I13" s="7">
        <v>11557</v>
      </c>
      <c r="J13" s="7">
        <v>0</v>
      </c>
      <c r="K13" s="7">
        <v>226432</v>
      </c>
    </row>
    <row r="14" spans="2:11" x14ac:dyDescent="0.25">
      <c r="B14" t="s">
        <v>15</v>
      </c>
      <c r="C14" s="7">
        <v>253634</v>
      </c>
      <c r="D14" s="7">
        <v>334</v>
      </c>
      <c r="E14" s="7">
        <v>4698</v>
      </c>
      <c r="F14" s="7">
        <v>4662</v>
      </c>
      <c r="G14" s="7">
        <v>2136</v>
      </c>
      <c r="H14" s="7">
        <v>207</v>
      </c>
      <c r="I14" s="7">
        <v>6590</v>
      </c>
      <c r="J14" s="7">
        <v>1</v>
      </c>
      <c r="K14" s="7">
        <v>272262</v>
      </c>
    </row>
    <row r="15" spans="2:11" x14ac:dyDescent="0.25">
      <c r="B15" t="s">
        <v>16</v>
      </c>
      <c r="C15" s="7">
        <v>524558</v>
      </c>
      <c r="D15" s="7">
        <v>2896</v>
      </c>
      <c r="E15" s="7">
        <v>16777</v>
      </c>
      <c r="F15" s="7">
        <v>25971</v>
      </c>
      <c r="G15" s="7">
        <v>7046</v>
      </c>
      <c r="H15" s="7">
        <v>960</v>
      </c>
      <c r="I15" s="7">
        <v>36919</v>
      </c>
      <c r="J15" s="7">
        <v>0</v>
      </c>
      <c r="K15" s="7">
        <v>615127</v>
      </c>
    </row>
    <row r="16" spans="2:11" x14ac:dyDescent="0.25">
      <c r="B16" t="s">
        <v>17</v>
      </c>
      <c r="C16" s="7">
        <v>97089</v>
      </c>
      <c r="D16" s="7">
        <v>236</v>
      </c>
      <c r="E16" s="7">
        <v>1860</v>
      </c>
      <c r="F16" s="7">
        <v>2363</v>
      </c>
      <c r="G16" s="7">
        <v>1016</v>
      </c>
      <c r="H16" s="7">
        <v>352</v>
      </c>
      <c r="I16" s="7">
        <v>13263</v>
      </c>
      <c r="J16" s="7">
        <v>1</v>
      </c>
      <c r="K16" s="7">
        <v>116180</v>
      </c>
    </row>
    <row r="17" spans="2:11" x14ac:dyDescent="0.25">
      <c r="B17" t="s">
        <v>18</v>
      </c>
      <c r="C17" s="7">
        <v>150312</v>
      </c>
      <c r="D17" s="7">
        <v>372</v>
      </c>
      <c r="E17" s="7">
        <v>3421</v>
      </c>
      <c r="F17" s="7">
        <v>2721</v>
      </c>
      <c r="G17" s="7">
        <v>1226</v>
      </c>
      <c r="H17" s="7">
        <v>464</v>
      </c>
      <c r="I17" s="7">
        <v>23180</v>
      </c>
      <c r="J17" s="7">
        <v>218</v>
      </c>
      <c r="K17" s="7">
        <v>181914</v>
      </c>
    </row>
    <row r="18" spans="2:11" x14ac:dyDescent="0.25">
      <c r="B18" t="s">
        <v>19</v>
      </c>
      <c r="C18" s="7">
        <v>1333267</v>
      </c>
      <c r="D18" s="7">
        <v>2218</v>
      </c>
      <c r="E18" s="7">
        <v>20487</v>
      </c>
      <c r="F18" s="7">
        <v>35481</v>
      </c>
      <c r="G18" s="7">
        <v>3467</v>
      </c>
      <c r="H18" s="7">
        <v>612</v>
      </c>
      <c r="I18" s="7">
        <v>1221</v>
      </c>
      <c r="J18" s="7">
        <v>0</v>
      </c>
      <c r="K18" s="7">
        <v>1396753</v>
      </c>
    </row>
    <row r="19" spans="2:11" x14ac:dyDescent="0.25">
      <c r="B19" t="s">
        <v>20</v>
      </c>
      <c r="C19" s="7">
        <v>67692</v>
      </c>
      <c r="D19" s="7">
        <v>348</v>
      </c>
      <c r="E19" s="7">
        <v>2037</v>
      </c>
      <c r="F19" s="7">
        <v>2163</v>
      </c>
      <c r="G19" s="7">
        <v>909</v>
      </c>
      <c r="H19" s="7">
        <v>308</v>
      </c>
      <c r="I19" s="7">
        <v>13576</v>
      </c>
      <c r="J19" s="7">
        <v>0</v>
      </c>
      <c r="K19" s="7">
        <v>87033</v>
      </c>
    </row>
    <row r="20" spans="2:11" x14ac:dyDescent="0.25">
      <c r="B20" t="s">
        <v>21</v>
      </c>
      <c r="C20" s="7">
        <v>126483</v>
      </c>
      <c r="D20" s="7">
        <v>367</v>
      </c>
      <c r="E20" s="7">
        <v>3305</v>
      </c>
      <c r="F20" s="7">
        <v>2558</v>
      </c>
      <c r="G20" s="7">
        <v>1173</v>
      </c>
      <c r="H20" s="7">
        <v>617</v>
      </c>
      <c r="I20" s="7">
        <v>13705</v>
      </c>
      <c r="J20" s="7">
        <v>1425</v>
      </c>
      <c r="K20" s="7">
        <v>149633</v>
      </c>
    </row>
    <row r="21" spans="2:11" x14ac:dyDescent="0.25">
      <c r="B21" t="s">
        <v>22</v>
      </c>
      <c r="C21" s="7">
        <v>224885</v>
      </c>
      <c r="D21" s="7">
        <v>371</v>
      </c>
      <c r="E21" s="7">
        <v>4819</v>
      </c>
      <c r="F21" s="7">
        <v>2064</v>
      </c>
      <c r="G21" s="7">
        <v>3010</v>
      </c>
      <c r="H21" s="7">
        <v>483</v>
      </c>
      <c r="I21" s="7">
        <v>13336</v>
      </c>
      <c r="J21" s="7">
        <v>0</v>
      </c>
      <c r="K21" s="7">
        <v>248967</v>
      </c>
    </row>
    <row r="22" spans="2:11" x14ac:dyDescent="0.25">
      <c r="B22" t="s">
        <v>23</v>
      </c>
      <c r="C22" s="7">
        <v>203248</v>
      </c>
      <c r="D22" s="7">
        <v>543</v>
      </c>
      <c r="E22" s="7">
        <v>5035</v>
      </c>
      <c r="F22" s="7">
        <v>2717</v>
      </c>
      <c r="G22" s="7">
        <v>1697</v>
      </c>
      <c r="H22" s="7">
        <v>738</v>
      </c>
      <c r="I22" s="7">
        <v>15630</v>
      </c>
      <c r="J22" s="7">
        <v>0</v>
      </c>
      <c r="K22" s="7">
        <v>229608</v>
      </c>
    </row>
    <row r="23" spans="2:11" x14ac:dyDescent="0.25">
      <c r="B23" t="s">
        <v>24</v>
      </c>
      <c r="C23" s="7">
        <v>775622</v>
      </c>
      <c r="D23" s="7">
        <v>1470</v>
      </c>
      <c r="E23" s="7">
        <v>14262</v>
      </c>
      <c r="F23" s="7">
        <v>13828</v>
      </c>
      <c r="G23" s="7">
        <v>3026</v>
      </c>
      <c r="H23" s="7">
        <v>524</v>
      </c>
      <c r="I23" s="7">
        <v>1060</v>
      </c>
      <c r="J23" s="7">
        <v>0</v>
      </c>
      <c r="K23" s="7">
        <v>809792</v>
      </c>
    </row>
    <row r="24" spans="2:11" x14ac:dyDescent="0.25">
      <c r="B24" s="8" t="s">
        <v>45</v>
      </c>
      <c r="C24" s="9">
        <f>SUM(C11:C23)</f>
        <v>4082555</v>
      </c>
      <c r="D24" s="9">
        <f t="shared" ref="D24:K24" si="0">SUM(D11:D23)</f>
        <v>12862</v>
      </c>
      <c r="E24" s="9">
        <f t="shared" si="0"/>
        <v>87435</v>
      </c>
      <c r="F24" s="9">
        <f t="shared" si="0"/>
        <v>106006</v>
      </c>
      <c r="G24" s="9">
        <f t="shared" si="0"/>
        <v>29531</v>
      </c>
      <c r="H24" s="9">
        <f t="shared" si="0"/>
        <v>6312</v>
      </c>
      <c r="I24" s="9">
        <f t="shared" si="0"/>
        <v>197670</v>
      </c>
      <c r="J24" s="9">
        <f t="shared" si="0"/>
        <v>4899</v>
      </c>
      <c r="K24" s="9">
        <f t="shared" si="0"/>
        <v>4527270</v>
      </c>
    </row>
    <row r="25" spans="2:11" x14ac:dyDescent="0.25">
      <c r="B25" t="s">
        <v>12</v>
      </c>
      <c r="C25" s="7">
        <v>48123</v>
      </c>
      <c r="D25" s="7">
        <v>249</v>
      </c>
      <c r="E25" s="7">
        <v>1751</v>
      </c>
      <c r="F25" s="7">
        <v>1784</v>
      </c>
      <c r="G25" s="7">
        <v>868</v>
      </c>
      <c r="H25" s="7">
        <v>247</v>
      </c>
      <c r="I25" s="7">
        <v>12771</v>
      </c>
      <c r="J25" s="7">
        <v>0</v>
      </c>
      <c r="K25" s="7">
        <v>65793</v>
      </c>
    </row>
    <row r="26" spans="2:11" x14ac:dyDescent="0.25">
      <c r="B26" t="s">
        <v>13</v>
      </c>
      <c r="C26" s="7">
        <v>67117</v>
      </c>
      <c r="D26" s="7">
        <v>2537</v>
      </c>
      <c r="E26" s="7">
        <v>2520</v>
      </c>
      <c r="F26" s="7">
        <v>3111</v>
      </c>
      <c r="G26" s="7">
        <v>1195</v>
      </c>
      <c r="H26" s="7">
        <v>343</v>
      </c>
      <c r="I26" s="7">
        <v>24931</v>
      </c>
      <c r="J26" s="7">
        <v>2543</v>
      </c>
      <c r="K26" s="7">
        <v>104297</v>
      </c>
    </row>
    <row r="27" spans="2:11" x14ac:dyDescent="0.25">
      <c r="B27" t="s">
        <v>14</v>
      </c>
      <c r="C27" s="7">
        <v>176378</v>
      </c>
      <c r="D27" s="7">
        <v>872</v>
      </c>
      <c r="E27" s="7">
        <v>6315</v>
      </c>
      <c r="F27" s="7">
        <v>6211</v>
      </c>
      <c r="G27" s="7">
        <v>2542</v>
      </c>
      <c r="H27" s="7">
        <v>636</v>
      </c>
      <c r="I27" s="7">
        <v>11856</v>
      </c>
      <c r="J27" s="7">
        <v>0</v>
      </c>
      <c r="K27" s="7">
        <v>204810</v>
      </c>
    </row>
    <row r="28" spans="2:11" x14ac:dyDescent="0.25">
      <c r="B28" t="s">
        <v>15</v>
      </c>
      <c r="C28" s="7">
        <v>179582</v>
      </c>
      <c r="D28" s="7">
        <v>428</v>
      </c>
      <c r="E28" s="7">
        <v>4128</v>
      </c>
      <c r="F28" s="7">
        <v>3826</v>
      </c>
      <c r="G28" s="7">
        <v>2182</v>
      </c>
      <c r="H28" s="7">
        <v>219</v>
      </c>
      <c r="I28" s="7">
        <v>6158</v>
      </c>
      <c r="J28" s="7">
        <v>0</v>
      </c>
      <c r="K28" s="7">
        <v>196523</v>
      </c>
    </row>
    <row r="29" spans="2:11" x14ac:dyDescent="0.25">
      <c r="B29" t="s">
        <v>16</v>
      </c>
      <c r="C29" s="7">
        <v>502739</v>
      </c>
      <c r="D29" s="7">
        <v>3217</v>
      </c>
      <c r="E29" s="7">
        <v>16522</v>
      </c>
      <c r="F29" s="7">
        <v>25166</v>
      </c>
      <c r="G29" s="7">
        <v>7149</v>
      </c>
      <c r="H29" s="7">
        <v>1026</v>
      </c>
      <c r="I29" s="7">
        <v>38788</v>
      </c>
      <c r="J29" s="7">
        <v>0</v>
      </c>
      <c r="K29" s="7">
        <v>594607</v>
      </c>
    </row>
    <row r="30" spans="2:11" x14ac:dyDescent="0.25">
      <c r="B30" t="s">
        <v>17</v>
      </c>
      <c r="C30" s="7">
        <v>83983</v>
      </c>
      <c r="D30" s="7">
        <v>268</v>
      </c>
      <c r="E30" s="7">
        <v>1685</v>
      </c>
      <c r="F30" s="7">
        <v>2196</v>
      </c>
      <c r="G30" s="7">
        <v>887</v>
      </c>
      <c r="H30" s="7">
        <v>354</v>
      </c>
      <c r="I30" s="7">
        <v>12448</v>
      </c>
      <c r="J30" s="7">
        <v>0</v>
      </c>
      <c r="K30" s="7">
        <v>101821</v>
      </c>
    </row>
    <row r="31" spans="2:11" x14ac:dyDescent="0.25">
      <c r="B31" t="s">
        <v>18</v>
      </c>
      <c r="C31" s="7">
        <v>130340</v>
      </c>
      <c r="D31" s="7">
        <v>476</v>
      </c>
      <c r="E31" s="7">
        <v>3278</v>
      </c>
      <c r="F31" s="7">
        <v>2594</v>
      </c>
      <c r="G31" s="7">
        <v>1210</v>
      </c>
      <c r="H31" s="7">
        <v>321</v>
      </c>
      <c r="I31" s="7">
        <v>20423</v>
      </c>
      <c r="J31" s="7">
        <v>212</v>
      </c>
      <c r="K31" s="7">
        <v>158854</v>
      </c>
    </row>
    <row r="32" spans="2:11" x14ac:dyDescent="0.25">
      <c r="B32" t="s">
        <v>19</v>
      </c>
      <c r="C32" s="7">
        <v>1138578</v>
      </c>
      <c r="D32" s="7">
        <v>1985</v>
      </c>
      <c r="E32" s="7">
        <v>17566</v>
      </c>
      <c r="F32" s="7">
        <v>31594</v>
      </c>
      <c r="G32" s="7">
        <v>3207</v>
      </c>
      <c r="H32" s="7">
        <v>619</v>
      </c>
      <c r="I32" s="7">
        <v>1165</v>
      </c>
      <c r="J32" s="7">
        <v>0</v>
      </c>
      <c r="K32" s="7">
        <v>1194714</v>
      </c>
    </row>
    <row r="33" spans="2:11" x14ac:dyDescent="0.25">
      <c r="B33" t="s">
        <v>20</v>
      </c>
      <c r="C33" s="7">
        <v>56129</v>
      </c>
      <c r="D33" s="7">
        <v>344</v>
      </c>
      <c r="E33" s="7">
        <v>2093</v>
      </c>
      <c r="F33" s="7">
        <v>2085</v>
      </c>
      <c r="G33" s="7">
        <v>929</v>
      </c>
      <c r="H33" s="7">
        <v>330</v>
      </c>
      <c r="I33" s="7">
        <v>13132</v>
      </c>
      <c r="J33" s="7">
        <v>0</v>
      </c>
      <c r="K33" s="7">
        <v>75042</v>
      </c>
    </row>
    <row r="34" spans="2:11" x14ac:dyDescent="0.25">
      <c r="B34" t="s">
        <v>21</v>
      </c>
      <c r="C34" s="7">
        <v>109259</v>
      </c>
      <c r="D34" s="7">
        <v>363</v>
      </c>
      <c r="E34" s="7">
        <v>3104</v>
      </c>
      <c r="F34" s="7">
        <v>2405</v>
      </c>
      <c r="G34" s="7">
        <v>1087</v>
      </c>
      <c r="H34" s="7">
        <v>583</v>
      </c>
      <c r="I34" s="7">
        <v>16530</v>
      </c>
      <c r="J34" s="7">
        <v>768</v>
      </c>
      <c r="K34" s="7">
        <v>134100</v>
      </c>
    </row>
    <row r="35" spans="2:11" x14ac:dyDescent="0.25">
      <c r="B35" t="s">
        <v>22</v>
      </c>
      <c r="C35" s="7">
        <v>173265</v>
      </c>
      <c r="D35" s="7">
        <v>331</v>
      </c>
      <c r="E35" s="7">
        <v>4482</v>
      </c>
      <c r="F35" s="7">
        <v>1891</v>
      </c>
      <c r="G35" s="7">
        <v>3925</v>
      </c>
      <c r="H35" s="7">
        <v>483</v>
      </c>
      <c r="I35" s="7">
        <v>14917</v>
      </c>
      <c r="J35" s="7">
        <v>0</v>
      </c>
      <c r="K35" s="7">
        <v>199287</v>
      </c>
    </row>
    <row r="36" spans="2:11" x14ac:dyDescent="0.25">
      <c r="B36" t="s">
        <v>23</v>
      </c>
      <c r="C36" s="7">
        <v>179997</v>
      </c>
      <c r="D36" s="7">
        <v>712</v>
      </c>
      <c r="E36" s="7">
        <v>5178</v>
      </c>
      <c r="F36" s="7">
        <v>2482</v>
      </c>
      <c r="G36" s="7">
        <v>1880</v>
      </c>
      <c r="H36" s="7">
        <v>817</v>
      </c>
      <c r="I36" s="7">
        <v>16086</v>
      </c>
      <c r="J36" s="7">
        <v>1</v>
      </c>
      <c r="K36" s="7">
        <v>207159</v>
      </c>
    </row>
    <row r="37" spans="2:11" x14ac:dyDescent="0.25">
      <c r="B37" t="s">
        <v>24</v>
      </c>
      <c r="C37" s="7">
        <v>576876</v>
      </c>
      <c r="D37" s="7">
        <v>1173</v>
      </c>
      <c r="E37" s="7">
        <v>11541</v>
      </c>
      <c r="F37" s="7">
        <v>11318</v>
      </c>
      <c r="G37" s="7">
        <v>2978</v>
      </c>
      <c r="H37" s="7">
        <v>586</v>
      </c>
      <c r="I37" s="7">
        <v>1104</v>
      </c>
      <c r="J37" s="7">
        <v>0</v>
      </c>
      <c r="K37" s="7">
        <v>605576</v>
      </c>
    </row>
    <row r="38" spans="2:11" x14ac:dyDescent="0.25">
      <c r="B38" s="8" t="s">
        <v>44</v>
      </c>
      <c r="C38" s="9">
        <f>SUM(C25:C37)</f>
        <v>3422366</v>
      </c>
      <c r="D38" s="9">
        <f t="shared" ref="D38" si="1">SUM(D25:D37)</f>
        <v>12955</v>
      </c>
      <c r="E38" s="9">
        <f t="shared" ref="E38" si="2">SUM(E25:E37)</f>
        <v>80163</v>
      </c>
      <c r="F38" s="9">
        <f t="shared" ref="F38" si="3">SUM(F25:F37)</f>
        <v>96663</v>
      </c>
      <c r="G38" s="9">
        <f t="shared" ref="G38" si="4">SUM(G25:G37)</f>
        <v>30039</v>
      </c>
      <c r="H38" s="9">
        <f t="shared" ref="H38" si="5">SUM(H25:H37)</f>
        <v>6564</v>
      </c>
      <c r="I38" s="9">
        <f t="shared" ref="I38" si="6">SUM(I25:I37)</f>
        <v>190309</v>
      </c>
      <c r="J38" s="9">
        <f t="shared" ref="J38" si="7">SUM(J25:J37)</f>
        <v>3524</v>
      </c>
      <c r="K38" s="9">
        <f t="shared" ref="K38" si="8">SUM(K25:K37)</f>
        <v>3842583</v>
      </c>
    </row>
    <row r="39" spans="2:11" x14ac:dyDescent="0.25">
      <c r="B39" t="s">
        <v>12</v>
      </c>
      <c r="C39" s="7">
        <v>47881</v>
      </c>
      <c r="D39" s="7">
        <v>270</v>
      </c>
      <c r="E39" s="7">
        <v>1747</v>
      </c>
      <c r="F39" s="7">
        <v>1916</v>
      </c>
      <c r="G39" s="7">
        <v>882</v>
      </c>
      <c r="H39" s="7">
        <v>296</v>
      </c>
      <c r="I39" s="7">
        <v>14608</v>
      </c>
      <c r="J39" s="7">
        <v>0</v>
      </c>
      <c r="K39" s="7">
        <v>67600</v>
      </c>
    </row>
    <row r="40" spans="2:11" x14ac:dyDescent="0.25">
      <c r="B40" t="s">
        <v>13</v>
      </c>
      <c r="C40" s="7">
        <v>73445</v>
      </c>
      <c r="D40" s="7">
        <v>2863</v>
      </c>
      <c r="E40" s="7">
        <v>2872</v>
      </c>
      <c r="F40" s="7">
        <v>3311</v>
      </c>
      <c r="G40" s="7">
        <v>1247</v>
      </c>
      <c r="H40" s="7">
        <v>498</v>
      </c>
      <c r="I40" s="7">
        <v>29886</v>
      </c>
      <c r="J40" s="7">
        <v>3457</v>
      </c>
      <c r="K40" s="7">
        <v>117579</v>
      </c>
    </row>
    <row r="41" spans="2:11" x14ac:dyDescent="0.25">
      <c r="B41" t="s">
        <v>14</v>
      </c>
      <c r="C41" s="7">
        <v>168040</v>
      </c>
      <c r="D41" s="7">
        <v>940</v>
      </c>
      <c r="E41" s="7">
        <v>6737</v>
      </c>
      <c r="F41" s="7">
        <v>7097</v>
      </c>
      <c r="G41" s="7">
        <v>2749</v>
      </c>
      <c r="H41" s="7">
        <v>688</v>
      </c>
      <c r="I41" s="7">
        <v>14598</v>
      </c>
      <c r="J41" s="7">
        <v>0</v>
      </c>
      <c r="K41" s="7">
        <v>200849</v>
      </c>
    </row>
    <row r="42" spans="2:11" x14ac:dyDescent="0.25">
      <c r="B42" t="s">
        <v>15</v>
      </c>
      <c r="C42" s="7">
        <v>142305</v>
      </c>
      <c r="D42" s="7">
        <v>347</v>
      </c>
      <c r="E42" s="7">
        <v>3791</v>
      </c>
      <c r="F42" s="7">
        <v>2958</v>
      </c>
      <c r="G42" s="7">
        <v>1714</v>
      </c>
      <c r="H42" s="7">
        <v>222</v>
      </c>
      <c r="I42" s="7">
        <v>6106</v>
      </c>
      <c r="J42" s="7">
        <v>0</v>
      </c>
      <c r="K42" s="7">
        <v>157443</v>
      </c>
    </row>
    <row r="43" spans="2:11" x14ac:dyDescent="0.25">
      <c r="B43" t="s">
        <v>16</v>
      </c>
      <c r="C43" s="7">
        <v>525662</v>
      </c>
      <c r="D43" s="7">
        <v>3218</v>
      </c>
      <c r="E43" s="7">
        <v>17380</v>
      </c>
      <c r="F43" s="7">
        <v>29254</v>
      </c>
      <c r="G43" s="7">
        <v>7479</v>
      </c>
      <c r="H43" s="7">
        <v>1104</v>
      </c>
      <c r="I43" s="7">
        <v>40092</v>
      </c>
      <c r="J43" s="7">
        <v>0</v>
      </c>
      <c r="K43" s="7">
        <v>624189</v>
      </c>
    </row>
    <row r="44" spans="2:11" x14ac:dyDescent="0.25">
      <c r="B44" t="s">
        <v>17</v>
      </c>
      <c r="C44" s="7">
        <v>74511</v>
      </c>
      <c r="D44" s="7">
        <v>400</v>
      </c>
      <c r="E44" s="7">
        <v>2028</v>
      </c>
      <c r="F44" s="7">
        <v>2427</v>
      </c>
      <c r="G44" s="7">
        <v>952</v>
      </c>
      <c r="H44" s="7">
        <v>534</v>
      </c>
      <c r="I44" s="7">
        <v>13927</v>
      </c>
      <c r="J44" s="7">
        <v>0</v>
      </c>
      <c r="K44" s="7">
        <v>94779</v>
      </c>
    </row>
    <row r="45" spans="2:11" x14ac:dyDescent="0.25">
      <c r="B45" t="s">
        <v>18</v>
      </c>
      <c r="C45" s="7">
        <v>122875</v>
      </c>
      <c r="D45" s="7">
        <v>526</v>
      </c>
      <c r="E45" s="7">
        <v>3558</v>
      </c>
      <c r="F45" s="7">
        <v>2601</v>
      </c>
      <c r="G45" s="7">
        <v>1293</v>
      </c>
      <c r="H45" s="7">
        <v>460</v>
      </c>
      <c r="I45" s="7">
        <v>20959</v>
      </c>
      <c r="J45" s="7">
        <v>193</v>
      </c>
      <c r="K45" s="7">
        <v>152465</v>
      </c>
    </row>
    <row r="46" spans="2:11" x14ac:dyDescent="0.25">
      <c r="B46" t="s">
        <v>19</v>
      </c>
      <c r="C46" s="7">
        <v>1056009</v>
      </c>
      <c r="D46" s="7">
        <v>1988</v>
      </c>
      <c r="E46" s="7">
        <v>16839</v>
      </c>
      <c r="F46" s="7">
        <v>29279</v>
      </c>
      <c r="G46" s="7">
        <v>2984</v>
      </c>
      <c r="H46" s="7">
        <v>582</v>
      </c>
      <c r="I46" s="7">
        <v>1082</v>
      </c>
      <c r="J46" s="7">
        <v>0</v>
      </c>
      <c r="K46" s="7">
        <v>1108763</v>
      </c>
    </row>
    <row r="47" spans="2:11" x14ac:dyDescent="0.25">
      <c r="B47" t="s">
        <v>20</v>
      </c>
      <c r="C47" s="7">
        <v>50737</v>
      </c>
      <c r="D47" s="7">
        <v>366</v>
      </c>
      <c r="E47" s="7">
        <v>2009</v>
      </c>
      <c r="F47" s="7">
        <v>2336</v>
      </c>
      <c r="G47" s="7">
        <v>1057</v>
      </c>
      <c r="H47" s="7">
        <v>366</v>
      </c>
      <c r="I47" s="7">
        <v>15149</v>
      </c>
      <c r="J47" s="7">
        <v>0</v>
      </c>
      <c r="K47" s="7">
        <v>72020</v>
      </c>
    </row>
    <row r="48" spans="2:11" x14ac:dyDescent="0.25">
      <c r="B48" t="s">
        <v>21</v>
      </c>
      <c r="C48" s="7">
        <v>99862</v>
      </c>
      <c r="D48" s="7">
        <v>524</v>
      </c>
      <c r="E48" s="7">
        <v>3521</v>
      </c>
      <c r="F48" s="7">
        <v>2796</v>
      </c>
      <c r="G48" s="7">
        <v>1056</v>
      </c>
      <c r="H48" s="7">
        <v>691</v>
      </c>
      <c r="I48" s="7">
        <v>19043</v>
      </c>
      <c r="J48" s="7">
        <v>1243</v>
      </c>
      <c r="K48" s="7">
        <v>128736</v>
      </c>
    </row>
    <row r="49" spans="2:11" x14ac:dyDescent="0.25">
      <c r="B49" t="s">
        <v>22</v>
      </c>
      <c r="C49" s="7">
        <v>117534</v>
      </c>
      <c r="D49" s="7">
        <v>347</v>
      </c>
      <c r="E49" s="7">
        <v>4040</v>
      </c>
      <c r="F49" s="7">
        <v>1701</v>
      </c>
      <c r="G49" s="7">
        <v>3088</v>
      </c>
      <c r="H49" s="7">
        <v>519</v>
      </c>
      <c r="I49" s="7">
        <v>17310</v>
      </c>
      <c r="J49" s="7">
        <v>1</v>
      </c>
      <c r="K49" s="7">
        <v>144540</v>
      </c>
    </row>
    <row r="50" spans="2:11" x14ac:dyDescent="0.25">
      <c r="B50" t="s">
        <v>23</v>
      </c>
      <c r="C50" s="7">
        <v>156820</v>
      </c>
      <c r="D50" s="7">
        <v>806</v>
      </c>
      <c r="E50" s="7">
        <v>4983</v>
      </c>
      <c r="F50" s="7">
        <v>2592</v>
      </c>
      <c r="G50" s="7">
        <v>1802</v>
      </c>
      <c r="H50" s="7">
        <v>919</v>
      </c>
      <c r="I50" s="7">
        <v>17400</v>
      </c>
      <c r="J50" s="7">
        <v>0</v>
      </c>
      <c r="K50" s="7">
        <v>185322</v>
      </c>
    </row>
    <row r="51" spans="2:11" x14ac:dyDescent="0.25">
      <c r="B51" t="s">
        <v>24</v>
      </c>
      <c r="C51" s="7">
        <v>471742</v>
      </c>
      <c r="D51" s="7">
        <v>1207</v>
      </c>
      <c r="E51" s="7">
        <v>10628</v>
      </c>
      <c r="F51" s="7">
        <v>9356</v>
      </c>
      <c r="G51" s="7">
        <v>2737</v>
      </c>
      <c r="H51" s="7">
        <v>534</v>
      </c>
      <c r="I51" s="7">
        <v>1024</v>
      </c>
      <c r="J51" s="7">
        <v>0</v>
      </c>
      <c r="K51" s="7">
        <v>497228</v>
      </c>
    </row>
    <row r="52" spans="2:11" x14ac:dyDescent="0.25">
      <c r="B52" s="8" t="s">
        <v>43</v>
      </c>
      <c r="C52" s="9">
        <f>SUM(C39:C51)</f>
        <v>3107423</v>
      </c>
      <c r="D52" s="9">
        <f t="shared" ref="D52" si="9">SUM(D39:D51)</f>
        <v>13802</v>
      </c>
      <c r="E52" s="9">
        <f t="shared" ref="E52" si="10">SUM(E39:E51)</f>
        <v>80133</v>
      </c>
      <c r="F52" s="9">
        <f t="shared" ref="F52" si="11">SUM(F39:F51)</f>
        <v>97624</v>
      </c>
      <c r="G52" s="9">
        <f t="shared" ref="G52" si="12">SUM(G39:G51)</f>
        <v>29040</v>
      </c>
      <c r="H52" s="9">
        <f t="shared" ref="H52" si="13">SUM(H39:H51)</f>
        <v>7413</v>
      </c>
      <c r="I52" s="9">
        <f t="shared" ref="I52" si="14">SUM(I39:I51)</f>
        <v>211184</v>
      </c>
      <c r="J52" s="9">
        <f t="shared" ref="J52" si="15">SUM(J39:J51)</f>
        <v>4894</v>
      </c>
      <c r="K52" s="9">
        <f t="shared" ref="K52" si="16">SUM(K39:K51)</f>
        <v>3551513</v>
      </c>
    </row>
    <row r="53" spans="2:11" x14ac:dyDescent="0.25">
      <c r="B53" t="s">
        <v>12</v>
      </c>
      <c r="C53" s="7">
        <v>64067</v>
      </c>
      <c r="D53" s="7">
        <v>330</v>
      </c>
      <c r="E53" s="7">
        <v>1883</v>
      </c>
      <c r="F53" s="7">
        <v>2094</v>
      </c>
      <c r="G53" s="7">
        <v>924</v>
      </c>
      <c r="H53" s="7">
        <v>324</v>
      </c>
      <c r="I53" s="7">
        <v>15771</v>
      </c>
      <c r="J53" s="7">
        <v>0</v>
      </c>
      <c r="K53" s="7">
        <v>85393</v>
      </c>
    </row>
    <row r="54" spans="2:11" x14ac:dyDescent="0.25">
      <c r="B54" t="s">
        <v>13</v>
      </c>
      <c r="C54" s="7">
        <v>74455</v>
      </c>
      <c r="D54" s="7">
        <v>2929</v>
      </c>
      <c r="E54" s="7">
        <v>2650</v>
      </c>
      <c r="F54" s="7">
        <v>3381</v>
      </c>
      <c r="G54" s="7">
        <v>1293</v>
      </c>
      <c r="H54" s="7">
        <v>347</v>
      </c>
      <c r="I54" s="7">
        <v>31939</v>
      </c>
      <c r="J54" s="7">
        <v>3022</v>
      </c>
      <c r="K54" s="7">
        <v>120016</v>
      </c>
    </row>
    <row r="55" spans="2:11" x14ac:dyDescent="0.25">
      <c r="B55" t="s">
        <v>14</v>
      </c>
      <c r="C55" s="7">
        <v>161233</v>
      </c>
      <c r="D55" s="7">
        <v>893</v>
      </c>
      <c r="E55" s="7">
        <v>6542</v>
      </c>
      <c r="F55" s="7">
        <v>6885</v>
      </c>
      <c r="G55" s="7">
        <v>2569</v>
      </c>
      <c r="H55" s="7">
        <v>672</v>
      </c>
      <c r="I55" s="7">
        <v>13612</v>
      </c>
      <c r="J55" s="7">
        <v>0</v>
      </c>
      <c r="K55" s="7">
        <v>192406</v>
      </c>
    </row>
    <row r="56" spans="2:11" x14ac:dyDescent="0.25">
      <c r="B56" t="s">
        <v>15</v>
      </c>
      <c r="C56" s="7">
        <v>139672</v>
      </c>
      <c r="D56" s="7">
        <v>329</v>
      </c>
      <c r="E56" s="7">
        <v>3647</v>
      </c>
      <c r="F56" s="7">
        <v>3076</v>
      </c>
      <c r="G56" s="7">
        <v>1846</v>
      </c>
      <c r="H56" s="7">
        <v>222</v>
      </c>
      <c r="I56" s="7">
        <v>5892</v>
      </c>
      <c r="J56" s="7">
        <v>0</v>
      </c>
      <c r="K56" s="7">
        <v>154684</v>
      </c>
    </row>
    <row r="57" spans="2:11" x14ac:dyDescent="0.25">
      <c r="B57" t="s">
        <v>16</v>
      </c>
      <c r="C57" s="7">
        <v>511065</v>
      </c>
      <c r="D57" s="7">
        <v>2956</v>
      </c>
      <c r="E57" s="7">
        <v>17092</v>
      </c>
      <c r="F57" s="7">
        <v>28222</v>
      </c>
      <c r="G57" s="7">
        <v>7106</v>
      </c>
      <c r="H57" s="7">
        <v>1175</v>
      </c>
      <c r="I57" s="7">
        <v>41002</v>
      </c>
      <c r="J57" s="7">
        <v>9</v>
      </c>
      <c r="K57" s="7">
        <v>608627</v>
      </c>
    </row>
    <row r="58" spans="2:11" x14ac:dyDescent="0.25">
      <c r="B58" t="s">
        <v>17</v>
      </c>
      <c r="C58" s="7">
        <v>60142</v>
      </c>
      <c r="D58" s="7">
        <v>432</v>
      </c>
      <c r="E58" s="7">
        <v>1842</v>
      </c>
      <c r="F58" s="7">
        <v>2419</v>
      </c>
      <c r="G58" s="7">
        <v>1005</v>
      </c>
      <c r="H58" s="7">
        <v>324</v>
      </c>
      <c r="I58" s="7">
        <v>13406</v>
      </c>
      <c r="J58" s="7">
        <v>0</v>
      </c>
      <c r="K58" s="7">
        <v>79570</v>
      </c>
    </row>
    <row r="59" spans="2:11" x14ac:dyDescent="0.25">
      <c r="B59" t="s">
        <v>18</v>
      </c>
      <c r="C59" s="7">
        <v>120530</v>
      </c>
      <c r="D59" s="7">
        <v>545</v>
      </c>
      <c r="E59" s="7">
        <v>3628</v>
      </c>
      <c r="F59" s="7">
        <v>2733</v>
      </c>
      <c r="G59" s="7">
        <v>1494</v>
      </c>
      <c r="H59" s="7">
        <v>497</v>
      </c>
      <c r="I59" s="7">
        <v>29222</v>
      </c>
      <c r="J59" s="7">
        <v>167</v>
      </c>
      <c r="K59" s="7">
        <v>158816</v>
      </c>
    </row>
    <row r="60" spans="2:11" x14ac:dyDescent="0.25">
      <c r="B60" t="s">
        <v>19</v>
      </c>
      <c r="C60" s="7">
        <v>964659</v>
      </c>
      <c r="D60" s="7">
        <v>1912</v>
      </c>
      <c r="E60" s="7">
        <v>16359</v>
      </c>
      <c r="F60" s="7">
        <v>27425</v>
      </c>
      <c r="G60" s="7">
        <v>3054</v>
      </c>
      <c r="H60" s="7">
        <v>541</v>
      </c>
      <c r="I60" s="7">
        <v>983</v>
      </c>
      <c r="J60" s="7">
        <v>0</v>
      </c>
      <c r="K60" s="7">
        <v>1014933</v>
      </c>
    </row>
    <row r="61" spans="2:11" x14ac:dyDescent="0.25">
      <c r="B61" t="s">
        <v>20</v>
      </c>
      <c r="C61" s="7">
        <v>61588</v>
      </c>
      <c r="D61" s="7">
        <v>261</v>
      </c>
      <c r="E61" s="7">
        <v>2315</v>
      </c>
      <c r="F61" s="7">
        <v>2607</v>
      </c>
      <c r="G61" s="7">
        <v>1032</v>
      </c>
      <c r="H61" s="7">
        <v>448</v>
      </c>
      <c r="I61" s="7">
        <v>13822</v>
      </c>
      <c r="J61" s="7">
        <v>0</v>
      </c>
      <c r="K61" s="7">
        <v>82073</v>
      </c>
    </row>
    <row r="62" spans="2:11" x14ac:dyDescent="0.25">
      <c r="B62" t="s">
        <v>21</v>
      </c>
      <c r="C62" s="7">
        <v>99694</v>
      </c>
      <c r="D62" s="7">
        <v>440</v>
      </c>
      <c r="E62" s="7">
        <v>3683</v>
      </c>
      <c r="F62" s="7">
        <v>2943</v>
      </c>
      <c r="G62" s="7">
        <v>1230</v>
      </c>
      <c r="H62" s="7">
        <v>743</v>
      </c>
      <c r="I62" s="7">
        <v>20491</v>
      </c>
      <c r="J62" s="7">
        <v>1146</v>
      </c>
      <c r="K62" s="7">
        <v>130370</v>
      </c>
    </row>
    <row r="63" spans="2:11" x14ac:dyDescent="0.25">
      <c r="B63" t="s">
        <v>22</v>
      </c>
      <c r="C63" s="7">
        <v>102866</v>
      </c>
      <c r="D63" s="7">
        <v>308</v>
      </c>
      <c r="E63" s="7">
        <v>3651</v>
      </c>
      <c r="F63" s="7">
        <v>1476</v>
      </c>
      <c r="G63" s="7">
        <v>2506</v>
      </c>
      <c r="H63" s="7">
        <v>558</v>
      </c>
      <c r="I63" s="7">
        <v>13968</v>
      </c>
      <c r="J63" s="7">
        <v>1</v>
      </c>
      <c r="K63" s="7">
        <v>125334</v>
      </c>
    </row>
    <row r="64" spans="2:11" x14ac:dyDescent="0.25">
      <c r="B64" t="s">
        <v>23</v>
      </c>
      <c r="C64" s="7">
        <v>164495</v>
      </c>
      <c r="D64" s="7">
        <v>784</v>
      </c>
      <c r="E64" s="7">
        <v>5028</v>
      </c>
      <c r="F64" s="7">
        <v>2439</v>
      </c>
      <c r="G64" s="7">
        <v>1776</v>
      </c>
      <c r="H64" s="7">
        <v>974</v>
      </c>
      <c r="I64" s="7">
        <v>18562</v>
      </c>
      <c r="J64" s="7">
        <v>0</v>
      </c>
      <c r="K64" s="7">
        <v>194058</v>
      </c>
    </row>
    <row r="65" spans="2:11" x14ac:dyDescent="0.25">
      <c r="B65" t="s">
        <v>24</v>
      </c>
      <c r="C65" s="7">
        <v>422284</v>
      </c>
      <c r="D65" s="7">
        <v>1126</v>
      </c>
      <c r="E65" s="7">
        <v>9869</v>
      </c>
      <c r="F65" s="7">
        <v>8878</v>
      </c>
      <c r="G65" s="7">
        <v>2365</v>
      </c>
      <c r="H65" s="7">
        <v>498</v>
      </c>
      <c r="I65" s="7">
        <v>719</v>
      </c>
      <c r="J65" s="7">
        <v>0</v>
      </c>
      <c r="K65" s="7">
        <v>445739</v>
      </c>
    </row>
    <row r="66" spans="2:11" x14ac:dyDescent="0.25">
      <c r="B66" s="8" t="s">
        <v>42</v>
      </c>
      <c r="C66" s="9">
        <v>2946750</v>
      </c>
      <c r="D66" s="9">
        <v>13245</v>
      </c>
      <c r="E66" s="9">
        <v>78189</v>
      </c>
      <c r="F66" s="9">
        <v>94578</v>
      </c>
      <c r="G66" s="9">
        <v>28200</v>
      </c>
      <c r="H66" s="9">
        <v>7323</v>
      </c>
      <c r="I66" s="9">
        <v>219389</v>
      </c>
      <c r="J66" s="9">
        <v>4345</v>
      </c>
      <c r="K66" s="9">
        <v>3392019</v>
      </c>
    </row>
    <row r="67" spans="2:11" x14ac:dyDescent="0.25">
      <c r="B67" t="s">
        <v>12</v>
      </c>
      <c r="C67" s="7">
        <v>43039</v>
      </c>
      <c r="D67" s="7">
        <v>256</v>
      </c>
      <c r="E67" s="7">
        <v>1699</v>
      </c>
      <c r="F67" s="7">
        <v>2033</v>
      </c>
      <c r="G67" s="7">
        <v>870</v>
      </c>
      <c r="H67" s="7">
        <v>360</v>
      </c>
      <c r="I67" s="7">
        <v>15850</v>
      </c>
      <c r="J67" s="7">
        <v>0</v>
      </c>
      <c r="K67" s="7">
        <v>64106</v>
      </c>
    </row>
    <row r="68" spans="2:11" x14ac:dyDescent="0.25">
      <c r="B68" t="s">
        <v>13</v>
      </c>
      <c r="C68" s="7">
        <v>77434</v>
      </c>
      <c r="D68" s="7">
        <v>3455</v>
      </c>
      <c r="E68" s="7">
        <v>2888</v>
      </c>
      <c r="F68" s="7">
        <v>4224</v>
      </c>
      <c r="G68" s="7">
        <v>1225</v>
      </c>
      <c r="H68" s="7">
        <v>319</v>
      </c>
      <c r="I68" s="7">
        <v>22951</v>
      </c>
      <c r="J68" s="7">
        <v>1307</v>
      </c>
      <c r="K68" s="7">
        <v>113803</v>
      </c>
    </row>
    <row r="69" spans="2:11" x14ac:dyDescent="0.25">
      <c r="B69" t="s">
        <v>14</v>
      </c>
      <c r="C69" s="7">
        <v>144110</v>
      </c>
      <c r="D69" s="7">
        <v>771</v>
      </c>
      <c r="E69" s="7">
        <v>6541</v>
      </c>
      <c r="F69" s="7">
        <v>6389</v>
      </c>
      <c r="G69" s="7">
        <v>2661</v>
      </c>
      <c r="H69" s="7">
        <v>621</v>
      </c>
      <c r="I69" s="7">
        <v>14588</v>
      </c>
      <c r="J69" s="7">
        <v>0</v>
      </c>
      <c r="K69" s="7">
        <v>175681</v>
      </c>
    </row>
    <row r="70" spans="2:11" x14ac:dyDescent="0.25">
      <c r="B70" t="s">
        <v>15</v>
      </c>
      <c r="C70" s="7">
        <v>94435</v>
      </c>
      <c r="D70" s="7">
        <v>231</v>
      </c>
      <c r="E70" s="7">
        <v>3538</v>
      </c>
      <c r="F70" s="7">
        <v>2504</v>
      </c>
      <c r="G70" s="7">
        <v>2521</v>
      </c>
      <c r="H70" s="7">
        <v>234</v>
      </c>
      <c r="I70" s="7">
        <v>7463</v>
      </c>
      <c r="J70" s="7">
        <v>0</v>
      </c>
      <c r="K70" s="7">
        <v>110926</v>
      </c>
    </row>
    <row r="71" spans="2:11" x14ac:dyDescent="0.25">
      <c r="B71" t="s">
        <v>16</v>
      </c>
      <c r="C71" s="7">
        <v>508496</v>
      </c>
      <c r="D71" s="7">
        <v>3212</v>
      </c>
      <c r="E71" s="7">
        <v>17245</v>
      </c>
      <c r="F71" s="7">
        <v>29193</v>
      </c>
      <c r="G71" s="7">
        <v>7753</v>
      </c>
      <c r="H71" s="7">
        <v>1125</v>
      </c>
      <c r="I71" s="7">
        <v>48428</v>
      </c>
      <c r="J71" s="7">
        <v>3</v>
      </c>
      <c r="K71" s="7">
        <v>615455</v>
      </c>
    </row>
    <row r="72" spans="2:11" x14ac:dyDescent="0.25">
      <c r="B72" t="s">
        <v>17</v>
      </c>
      <c r="C72" s="7">
        <v>50264</v>
      </c>
      <c r="D72" s="7">
        <v>360</v>
      </c>
      <c r="E72" s="7">
        <v>1842</v>
      </c>
      <c r="F72" s="7">
        <v>2405</v>
      </c>
      <c r="G72" s="7">
        <v>963</v>
      </c>
      <c r="H72" s="7">
        <v>312</v>
      </c>
      <c r="I72" s="7">
        <v>12280</v>
      </c>
      <c r="J72" s="7">
        <v>0</v>
      </c>
      <c r="K72" s="7">
        <v>68426</v>
      </c>
    </row>
    <row r="73" spans="2:11" x14ac:dyDescent="0.25">
      <c r="B73" t="s">
        <v>18</v>
      </c>
      <c r="C73" s="7">
        <v>104136</v>
      </c>
      <c r="D73" s="7">
        <v>463</v>
      </c>
      <c r="E73" s="7">
        <v>3525</v>
      </c>
      <c r="F73" s="7">
        <v>2745</v>
      </c>
      <c r="G73" s="7">
        <v>1417</v>
      </c>
      <c r="H73" s="7">
        <v>359</v>
      </c>
      <c r="I73" s="7">
        <v>30607</v>
      </c>
      <c r="J73" s="7">
        <v>198</v>
      </c>
      <c r="K73" s="7">
        <v>143450</v>
      </c>
    </row>
    <row r="74" spans="2:11" x14ac:dyDescent="0.25">
      <c r="B74" t="s">
        <v>19</v>
      </c>
      <c r="C74" s="7">
        <v>925768</v>
      </c>
      <c r="D74" s="7">
        <v>1874</v>
      </c>
      <c r="E74" s="7">
        <v>15733</v>
      </c>
      <c r="F74" s="7">
        <v>27130</v>
      </c>
      <c r="G74" s="7">
        <v>3028</v>
      </c>
      <c r="H74" s="7">
        <v>529</v>
      </c>
      <c r="I74" s="7">
        <v>1049</v>
      </c>
      <c r="J74" s="7">
        <v>0</v>
      </c>
      <c r="K74" s="7">
        <v>975111</v>
      </c>
    </row>
    <row r="75" spans="2:11" x14ac:dyDescent="0.25">
      <c r="B75" t="s">
        <v>20</v>
      </c>
      <c r="C75" s="7">
        <v>43395</v>
      </c>
      <c r="D75" s="7">
        <v>322</v>
      </c>
      <c r="E75" s="7">
        <v>2198</v>
      </c>
      <c r="F75" s="7">
        <v>2501</v>
      </c>
      <c r="G75" s="7">
        <v>864</v>
      </c>
      <c r="H75" s="7">
        <v>389</v>
      </c>
      <c r="I75" s="7">
        <v>14946</v>
      </c>
      <c r="J75" s="7">
        <v>0</v>
      </c>
      <c r="K75" s="7">
        <v>64615</v>
      </c>
    </row>
    <row r="76" spans="2:11" x14ac:dyDescent="0.25">
      <c r="B76" t="s">
        <v>21</v>
      </c>
      <c r="C76" s="7">
        <v>79460</v>
      </c>
      <c r="D76" s="7">
        <v>507</v>
      </c>
      <c r="E76" s="7">
        <v>3764</v>
      </c>
      <c r="F76" s="7">
        <v>3097</v>
      </c>
      <c r="G76" s="7">
        <v>1317</v>
      </c>
      <c r="H76" s="7">
        <v>611</v>
      </c>
      <c r="I76" s="7">
        <v>22749</v>
      </c>
      <c r="J76" s="7">
        <v>565</v>
      </c>
      <c r="K76" s="7">
        <v>112070</v>
      </c>
    </row>
    <row r="77" spans="2:11" x14ac:dyDescent="0.25">
      <c r="B77" t="s">
        <v>22</v>
      </c>
      <c r="C77" s="7">
        <v>74652</v>
      </c>
      <c r="D77" s="7">
        <v>296</v>
      </c>
      <c r="E77" s="7">
        <v>3765</v>
      </c>
      <c r="F77" s="7">
        <v>1333</v>
      </c>
      <c r="G77" s="7">
        <v>2966</v>
      </c>
      <c r="H77" s="7">
        <v>548</v>
      </c>
      <c r="I77" s="7">
        <v>16284</v>
      </c>
      <c r="J77" s="7">
        <v>0</v>
      </c>
      <c r="K77" s="7">
        <v>99844</v>
      </c>
    </row>
    <row r="78" spans="2:11" x14ac:dyDescent="0.25">
      <c r="B78" t="s">
        <v>23</v>
      </c>
      <c r="C78" s="7">
        <v>135200</v>
      </c>
      <c r="D78" s="7">
        <v>715</v>
      </c>
      <c r="E78" s="7">
        <v>5125</v>
      </c>
      <c r="F78" s="7">
        <v>2518</v>
      </c>
      <c r="G78" s="7">
        <v>1800</v>
      </c>
      <c r="H78" s="7">
        <v>773</v>
      </c>
      <c r="I78" s="7">
        <v>17878</v>
      </c>
      <c r="J78" s="7">
        <v>0</v>
      </c>
      <c r="K78" s="7">
        <v>164010</v>
      </c>
    </row>
    <row r="79" spans="2:11" x14ac:dyDescent="0.25">
      <c r="B79" t="s">
        <v>24</v>
      </c>
      <c r="C79" s="7">
        <v>345645</v>
      </c>
      <c r="D79" s="7">
        <v>1014</v>
      </c>
      <c r="E79" s="7">
        <v>10100</v>
      </c>
      <c r="F79" s="7">
        <v>7939</v>
      </c>
      <c r="G79" s="7">
        <v>2663</v>
      </c>
      <c r="H79" s="7">
        <v>444</v>
      </c>
      <c r="I79" s="7">
        <v>732</v>
      </c>
      <c r="J79" s="7">
        <v>0</v>
      </c>
      <c r="K79" s="7">
        <v>368537</v>
      </c>
    </row>
    <row r="80" spans="2:11" x14ac:dyDescent="0.25">
      <c r="B80" s="8" t="s">
        <v>41</v>
      </c>
      <c r="C80" s="9">
        <v>2626034</v>
      </c>
      <c r="D80" s="9">
        <v>13476</v>
      </c>
      <c r="E80" s="9">
        <v>77963</v>
      </c>
      <c r="F80" s="9">
        <v>94011</v>
      </c>
      <c r="G80" s="9">
        <v>30048</v>
      </c>
      <c r="H80" s="9">
        <v>6624</v>
      </c>
      <c r="I80" s="9">
        <v>225805</v>
      </c>
      <c r="J80" s="9">
        <v>2073</v>
      </c>
      <c r="K80" s="9">
        <v>3076034</v>
      </c>
    </row>
    <row r="81" spans="2:13" x14ac:dyDescent="0.25">
      <c r="B81" t="s">
        <v>25</v>
      </c>
      <c r="C81" s="7">
        <v>39658</v>
      </c>
      <c r="D81" s="7">
        <v>265</v>
      </c>
      <c r="E81" s="7">
        <v>1598</v>
      </c>
      <c r="F81" s="7">
        <v>1868</v>
      </c>
      <c r="G81" s="7">
        <v>897</v>
      </c>
      <c r="H81" s="7">
        <v>265</v>
      </c>
      <c r="I81" s="7">
        <v>14648</v>
      </c>
      <c r="J81" s="7">
        <v>0</v>
      </c>
      <c r="K81" s="7">
        <v>59199</v>
      </c>
    </row>
    <row r="82" spans="2:13" x14ac:dyDescent="0.25">
      <c r="B82" t="s">
        <v>13</v>
      </c>
      <c r="C82" s="7">
        <v>66278</v>
      </c>
      <c r="D82" s="7">
        <v>2642</v>
      </c>
      <c r="E82" s="7">
        <v>2710</v>
      </c>
      <c r="F82" s="7">
        <v>3356</v>
      </c>
      <c r="G82" s="7">
        <v>1219</v>
      </c>
      <c r="H82" s="7">
        <v>252</v>
      </c>
      <c r="I82" s="7">
        <v>27193</v>
      </c>
      <c r="J82" s="7">
        <v>2747</v>
      </c>
      <c r="K82" s="7">
        <v>106397</v>
      </c>
      <c r="M82" s="10"/>
    </row>
    <row r="83" spans="2:13" x14ac:dyDescent="0.25">
      <c r="B83" t="s">
        <v>26</v>
      </c>
      <c r="C83" s="7">
        <v>134002</v>
      </c>
      <c r="D83" s="7">
        <v>887</v>
      </c>
      <c r="E83" s="7">
        <v>6456</v>
      </c>
      <c r="F83" s="7">
        <v>6030</v>
      </c>
      <c r="G83" s="7">
        <v>2776</v>
      </c>
      <c r="H83" s="7">
        <v>673</v>
      </c>
      <c r="I83" s="7">
        <v>14315</v>
      </c>
      <c r="J83" s="7">
        <v>0</v>
      </c>
      <c r="K83" s="7">
        <v>165139</v>
      </c>
    </row>
    <row r="84" spans="2:13" x14ac:dyDescent="0.25">
      <c r="B84" t="s">
        <v>27</v>
      </c>
      <c r="C84" s="7">
        <v>91350</v>
      </c>
      <c r="D84" s="7">
        <v>226</v>
      </c>
      <c r="E84" s="7">
        <v>3233</v>
      </c>
      <c r="F84" s="7">
        <v>2452</v>
      </c>
      <c r="G84" s="7">
        <v>1582</v>
      </c>
      <c r="H84" s="7">
        <v>199</v>
      </c>
      <c r="I84" s="7">
        <v>6560</v>
      </c>
      <c r="J84" s="7">
        <v>1</v>
      </c>
      <c r="K84" s="7">
        <v>105603</v>
      </c>
    </row>
    <row r="85" spans="2:13" x14ac:dyDescent="0.25">
      <c r="B85" t="s">
        <v>16</v>
      </c>
      <c r="C85" s="7">
        <v>482206</v>
      </c>
      <c r="D85" s="7">
        <v>3456</v>
      </c>
      <c r="E85" s="7">
        <v>16893</v>
      </c>
      <c r="F85" s="7">
        <v>28198</v>
      </c>
      <c r="G85" s="7">
        <v>7672</v>
      </c>
      <c r="H85" s="7">
        <v>1168</v>
      </c>
      <c r="I85" s="7">
        <v>44068</v>
      </c>
      <c r="J85" s="7">
        <v>0</v>
      </c>
      <c r="K85" s="7">
        <v>583661</v>
      </c>
    </row>
    <row r="86" spans="2:13" x14ac:dyDescent="0.25">
      <c r="B86" t="s">
        <v>28</v>
      </c>
      <c r="C86" s="7">
        <v>49550</v>
      </c>
      <c r="D86" s="7">
        <v>307</v>
      </c>
      <c r="E86" s="7">
        <v>1699</v>
      </c>
      <c r="F86" s="7">
        <v>2363</v>
      </c>
      <c r="G86" s="7">
        <v>1046</v>
      </c>
      <c r="H86" s="7">
        <v>276</v>
      </c>
      <c r="I86" s="7">
        <v>13400</v>
      </c>
      <c r="J86" s="7">
        <v>2</v>
      </c>
      <c r="K86" s="7">
        <v>68643</v>
      </c>
    </row>
    <row r="87" spans="2:13" x14ac:dyDescent="0.25">
      <c r="B87" t="s">
        <v>18</v>
      </c>
      <c r="C87" s="7">
        <v>101312</v>
      </c>
      <c r="D87" s="7">
        <v>546</v>
      </c>
      <c r="E87" s="7">
        <v>3455</v>
      </c>
      <c r="F87" s="7">
        <v>2640</v>
      </c>
      <c r="G87" s="7">
        <v>1398</v>
      </c>
      <c r="H87" s="7">
        <v>329</v>
      </c>
      <c r="I87" s="7">
        <v>30177</v>
      </c>
      <c r="J87" s="7">
        <v>201</v>
      </c>
      <c r="K87" s="7">
        <v>140058</v>
      </c>
    </row>
    <row r="88" spans="2:13" x14ac:dyDescent="0.25">
      <c r="B88" t="s">
        <v>19</v>
      </c>
      <c r="C88" s="7">
        <v>878723</v>
      </c>
      <c r="D88" s="7">
        <v>1737</v>
      </c>
      <c r="E88" s="7">
        <v>15190</v>
      </c>
      <c r="F88" s="7">
        <v>26957</v>
      </c>
      <c r="G88" s="7">
        <v>3031</v>
      </c>
      <c r="H88" s="7">
        <v>527</v>
      </c>
      <c r="I88" s="7">
        <v>1017</v>
      </c>
      <c r="J88" s="7">
        <v>0</v>
      </c>
      <c r="K88" s="7">
        <v>927182</v>
      </c>
    </row>
    <row r="89" spans="2:13" x14ac:dyDescent="0.25">
      <c r="B89" t="s">
        <v>20</v>
      </c>
      <c r="C89" s="7">
        <v>40837</v>
      </c>
      <c r="D89" s="7">
        <v>267</v>
      </c>
      <c r="E89" s="7">
        <v>2037</v>
      </c>
      <c r="F89" s="7">
        <v>2234</v>
      </c>
      <c r="G89" s="7">
        <v>936</v>
      </c>
      <c r="H89" s="7">
        <v>292</v>
      </c>
      <c r="I89" s="7">
        <v>16262</v>
      </c>
      <c r="J89" s="7">
        <v>0</v>
      </c>
      <c r="K89" s="7">
        <v>62865</v>
      </c>
    </row>
    <row r="90" spans="2:13" x14ac:dyDescent="0.25">
      <c r="B90" t="s">
        <v>21</v>
      </c>
      <c r="C90" s="7">
        <v>74500</v>
      </c>
      <c r="D90" s="7">
        <v>654</v>
      </c>
      <c r="E90" s="7">
        <v>3555</v>
      </c>
      <c r="F90" s="7">
        <v>2862</v>
      </c>
      <c r="G90" s="7">
        <v>1244</v>
      </c>
      <c r="H90" s="7">
        <v>640</v>
      </c>
      <c r="I90" s="7">
        <v>23511</v>
      </c>
      <c r="J90" s="7">
        <v>1172</v>
      </c>
      <c r="K90" s="7">
        <v>108138</v>
      </c>
    </row>
    <row r="91" spans="2:13" x14ac:dyDescent="0.25">
      <c r="B91" t="s">
        <v>22</v>
      </c>
      <c r="C91" s="7">
        <v>67404</v>
      </c>
      <c r="D91" s="7">
        <v>282</v>
      </c>
      <c r="E91" s="7">
        <v>3551</v>
      </c>
      <c r="F91" s="7">
        <v>1240</v>
      </c>
      <c r="G91" s="7">
        <v>2862</v>
      </c>
      <c r="H91" s="7">
        <v>446</v>
      </c>
      <c r="I91" s="7">
        <v>15247</v>
      </c>
      <c r="J91" s="7">
        <v>0</v>
      </c>
      <c r="K91" s="7">
        <v>91032</v>
      </c>
    </row>
    <row r="92" spans="2:13" x14ac:dyDescent="0.25">
      <c r="B92" t="s">
        <v>29</v>
      </c>
      <c r="C92" s="7">
        <v>132476</v>
      </c>
      <c r="D92" s="7">
        <v>716</v>
      </c>
      <c r="E92" s="7">
        <v>4906</v>
      </c>
      <c r="F92" s="7">
        <v>2523</v>
      </c>
      <c r="G92" s="7">
        <v>1929</v>
      </c>
      <c r="H92" s="7">
        <v>646</v>
      </c>
      <c r="I92" s="7">
        <v>16942</v>
      </c>
      <c r="J92" s="7">
        <v>3</v>
      </c>
      <c r="K92" s="7">
        <v>160141</v>
      </c>
    </row>
    <row r="93" spans="2:13" x14ac:dyDescent="0.25">
      <c r="B93" t="s">
        <v>30</v>
      </c>
      <c r="C93" s="7">
        <v>319353</v>
      </c>
      <c r="D93" s="7">
        <v>895</v>
      </c>
      <c r="E93" s="7">
        <v>9373</v>
      </c>
      <c r="F93" s="7">
        <v>7625</v>
      </c>
      <c r="G93" s="7">
        <v>2755</v>
      </c>
      <c r="H93" s="7">
        <v>367</v>
      </c>
      <c r="I93" s="7">
        <v>704</v>
      </c>
      <c r="J93" s="7">
        <v>0</v>
      </c>
      <c r="K93" s="7">
        <v>341072</v>
      </c>
    </row>
    <row r="94" spans="2:13" x14ac:dyDescent="0.25">
      <c r="B94" s="8" t="s">
        <v>40</v>
      </c>
      <c r="C94" s="9">
        <f>SUM(C81:C93)</f>
        <v>2477649</v>
      </c>
      <c r="D94" s="9">
        <f t="shared" ref="D94" si="17">SUM(D81:D93)</f>
        <v>12880</v>
      </c>
      <c r="E94" s="9">
        <f t="shared" ref="E94" si="18">SUM(E81:E93)</f>
        <v>74656</v>
      </c>
      <c r="F94" s="9">
        <f t="shared" ref="F94" si="19">SUM(F81:F93)</f>
        <v>90348</v>
      </c>
      <c r="G94" s="9">
        <f t="shared" ref="G94" si="20">SUM(G81:G93)</f>
        <v>29347</v>
      </c>
      <c r="H94" s="9">
        <f t="shared" ref="H94" si="21">SUM(H81:H93)</f>
        <v>6080</v>
      </c>
      <c r="I94" s="9">
        <f t="shared" ref="I94" si="22">SUM(I81:I93)</f>
        <v>224044</v>
      </c>
      <c r="J94" s="9">
        <f t="shared" ref="J94" si="23">SUM(J81:J93)</f>
        <v>4126</v>
      </c>
      <c r="K94" s="9">
        <f t="shared" ref="K94" si="24">SUM(K81:K93)</f>
        <v>2919130</v>
      </c>
    </row>
    <row r="95" spans="2:13" x14ac:dyDescent="0.25">
      <c r="B95" t="s">
        <v>25</v>
      </c>
      <c r="C95" s="7">
        <v>44300</v>
      </c>
      <c r="D95" s="7">
        <v>214</v>
      </c>
      <c r="E95" s="7">
        <v>1835</v>
      </c>
      <c r="F95" s="7">
        <v>1868</v>
      </c>
      <c r="G95" s="7">
        <v>956</v>
      </c>
      <c r="H95" s="7">
        <v>250</v>
      </c>
      <c r="I95" s="7">
        <v>15060</v>
      </c>
      <c r="J95" s="7">
        <v>2</v>
      </c>
      <c r="K95" s="7">
        <v>64485</v>
      </c>
    </row>
    <row r="96" spans="2:13" x14ac:dyDescent="0.25">
      <c r="B96" t="s">
        <v>13</v>
      </c>
      <c r="C96" s="7">
        <v>69742</v>
      </c>
      <c r="D96" s="7">
        <v>2734</v>
      </c>
      <c r="E96" s="7">
        <v>2850</v>
      </c>
      <c r="F96" s="7">
        <v>3398</v>
      </c>
      <c r="G96" s="7">
        <v>1270</v>
      </c>
      <c r="H96" s="7">
        <v>295</v>
      </c>
      <c r="I96" s="7">
        <v>31084</v>
      </c>
      <c r="J96" s="7">
        <v>4172</v>
      </c>
      <c r="K96" s="7">
        <v>115545</v>
      </c>
    </row>
    <row r="97" spans="2:11" x14ac:dyDescent="0.25">
      <c r="B97" t="s">
        <v>26</v>
      </c>
      <c r="C97" s="7">
        <v>157534</v>
      </c>
      <c r="D97" s="7">
        <v>928</v>
      </c>
      <c r="E97" s="7">
        <v>6751</v>
      </c>
      <c r="F97" s="7">
        <v>6493</v>
      </c>
      <c r="G97" s="7">
        <v>2752</v>
      </c>
      <c r="H97" s="7">
        <v>575</v>
      </c>
      <c r="I97" s="7">
        <v>14264</v>
      </c>
      <c r="J97" s="7">
        <v>0</v>
      </c>
      <c r="K97" s="7">
        <v>189297</v>
      </c>
    </row>
    <row r="98" spans="2:11" x14ac:dyDescent="0.25">
      <c r="B98" t="s">
        <v>27</v>
      </c>
      <c r="C98" s="7">
        <v>109193</v>
      </c>
      <c r="D98" s="7">
        <v>231</v>
      </c>
      <c r="E98" s="7">
        <v>3457</v>
      </c>
      <c r="F98" s="7">
        <v>2398</v>
      </c>
      <c r="G98" s="7">
        <v>1771</v>
      </c>
      <c r="H98" s="7">
        <v>249</v>
      </c>
      <c r="I98" s="7">
        <v>6641</v>
      </c>
      <c r="J98" s="7">
        <v>0</v>
      </c>
      <c r="K98" s="7">
        <v>123940</v>
      </c>
    </row>
    <row r="99" spans="2:11" x14ac:dyDescent="0.25">
      <c r="B99" t="s">
        <v>16</v>
      </c>
      <c r="C99" s="7">
        <v>514818</v>
      </c>
      <c r="D99" s="7">
        <v>3225</v>
      </c>
      <c r="E99" s="7">
        <v>17673</v>
      </c>
      <c r="F99" s="7">
        <v>28849</v>
      </c>
      <c r="G99" s="7">
        <v>8003</v>
      </c>
      <c r="H99" s="7">
        <v>938</v>
      </c>
      <c r="I99" s="7">
        <v>46198</v>
      </c>
      <c r="J99" s="7">
        <v>1</v>
      </c>
      <c r="K99" s="7">
        <v>619705</v>
      </c>
    </row>
    <row r="100" spans="2:11" x14ac:dyDescent="0.25">
      <c r="B100" t="s">
        <v>28</v>
      </c>
      <c r="C100" s="7">
        <v>56222</v>
      </c>
      <c r="D100" s="7">
        <v>274</v>
      </c>
      <c r="E100" s="7">
        <v>1880</v>
      </c>
      <c r="F100" s="7">
        <v>2432</v>
      </c>
      <c r="G100" s="7">
        <v>1142</v>
      </c>
      <c r="H100" s="7">
        <v>225</v>
      </c>
      <c r="I100" s="7">
        <v>15207</v>
      </c>
      <c r="J100" s="7">
        <v>0</v>
      </c>
      <c r="K100" s="7">
        <v>77382</v>
      </c>
    </row>
    <row r="101" spans="2:11" x14ac:dyDescent="0.25">
      <c r="B101" t="s">
        <v>18</v>
      </c>
      <c r="C101" s="7">
        <v>110023</v>
      </c>
      <c r="D101" s="7">
        <v>592</v>
      </c>
      <c r="E101" s="7">
        <v>3294</v>
      </c>
      <c r="F101" s="7">
        <v>2590</v>
      </c>
      <c r="G101" s="7">
        <v>1399</v>
      </c>
      <c r="H101" s="7">
        <v>326</v>
      </c>
      <c r="I101" s="7">
        <v>28125</v>
      </c>
      <c r="J101" s="7">
        <v>238</v>
      </c>
      <c r="K101" s="7">
        <v>146587</v>
      </c>
    </row>
    <row r="102" spans="2:11" x14ac:dyDescent="0.25">
      <c r="B102" t="s">
        <v>19</v>
      </c>
      <c r="C102" s="7">
        <v>940954</v>
      </c>
      <c r="D102" s="7">
        <v>1629</v>
      </c>
      <c r="E102" s="7">
        <v>16389</v>
      </c>
      <c r="F102" s="7">
        <v>27594</v>
      </c>
      <c r="G102" s="7">
        <v>3213</v>
      </c>
      <c r="H102" s="7">
        <v>546</v>
      </c>
      <c r="I102" s="7">
        <v>1021</v>
      </c>
      <c r="J102" s="7">
        <v>0</v>
      </c>
      <c r="K102" s="7">
        <v>991346</v>
      </c>
    </row>
    <row r="103" spans="2:11" x14ac:dyDescent="0.25">
      <c r="B103" t="s">
        <v>20</v>
      </c>
      <c r="C103" s="7">
        <v>49639</v>
      </c>
      <c r="D103" s="7">
        <v>296</v>
      </c>
      <c r="E103" s="7">
        <v>2117</v>
      </c>
      <c r="F103" s="7">
        <v>2320</v>
      </c>
      <c r="G103" s="7">
        <v>965</v>
      </c>
      <c r="H103" s="7">
        <v>354</v>
      </c>
      <c r="I103" s="7">
        <v>17833</v>
      </c>
      <c r="J103" s="7">
        <v>0</v>
      </c>
      <c r="K103" s="7">
        <v>73524</v>
      </c>
    </row>
    <row r="104" spans="2:11" x14ac:dyDescent="0.25">
      <c r="B104" t="s">
        <v>21</v>
      </c>
      <c r="C104" s="7">
        <v>85154</v>
      </c>
      <c r="D104" s="7">
        <v>757</v>
      </c>
      <c r="E104" s="7">
        <v>3496</v>
      </c>
      <c r="F104" s="7">
        <v>2841</v>
      </c>
      <c r="G104" s="7">
        <v>1305</v>
      </c>
      <c r="H104" s="7">
        <v>613</v>
      </c>
      <c r="I104" s="7">
        <v>22762</v>
      </c>
      <c r="J104" s="7">
        <v>1116</v>
      </c>
      <c r="K104" s="7">
        <v>118044</v>
      </c>
    </row>
    <row r="105" spans="2:11" x14ac:dyDescent="0.25">
      <c r="B105" t="s">
        <v>22</v>
      </c>
      <c r="C105" s="7">
        <v>83638</v>
      </c>
      <c r="D105" s="7">
        <v>252</v>
      </c>
      <c r="E105" s="7">
        <v>3870</v>
      </c>
      <c r="F105" s="7">
        <v>1249</v>
      </c>
      <c r="G105" s="7">
        <v>3080</v>
      </c>
      <c r="H105" s="7">
        <v>447</v>
      </c>
      <c r="I105" s="7">
        <v>14654</v>
      </c>
      <c r="J105" s="7">
        <v>0</v>
      </c>
      <c r="K105" s="7">
        <v>107190</v>
      </c>
    </row>
    <row r="106" spans="2:11" x14ac:dyDescent="0.25">
      <c r="B106" t="s">
        <v>29</v>
      </c>
      <c r="C106" s="7">
        <v>145462</v>
      </c>
      <c r="D106" s="7">
        <v>799</v>
      </c>
      <c r="E106" s="7">
        <v>4970</v>
      </c>
      <c r="F106" s="7">
        <v>2520</v>
      </c>
      <c r="G106" s="7">
        <v>1907</v>
      </c>
      <c r="H106" s="7">
        <v>629</v>
      </c>
      <c r="I106" s="7">
        <v>19759</v>
      </c>
      <c r="J106" s="7">
        <v>0</v>
      </c>
      <c r="K106" s="7">
        <v>176046</v>
      </c>
    </row>
    <row r="107" spans="2:11" x14ac:dyDescent="0.25">
      <c r="B107" t="s">
        <v>30</v>
      </c>
      <c r="C107" s="7">
        <v>371510</v>
      </c>
      <c r="D107" s="7">
        <v>796</v>
      </c>
      <c r="E107" s="7">
        <v>10341</v>
      </c>
      <c r="F107" s="7">
        <v>7912</v>
      </c>
      <c r="G107" s="7">
        <v>3148</v>
      </c>
      <c r="H107" s="7">
        <v>465</v>
      </c>
      <c r="I107" s="7">
        <v>734</v>
      </c>
      <c r="J107" s="7">
        <v>0</v>
      </c>
      <c r="K107" s="7">
        <v>394906</v>
      </c>
    </row>
    <row r="108" spans="2:11" x14ac:dyDescent="0.25">
      <c r="B108" s="8" t="s">
        <v>39</v>
      </c>
      <c r="C108" s="9">
        <f>SUM(C95:C107)</f>
        <v>2738189</v>
      </c>
      <c r="D108" s="9">
        <f t="shared" ref="D108" si="25">SUM(D95:D107)</f>
        <v>12727</v>
      </c>
      <c r="E108" s="9">
        <f t="shared" ref="E108" si="26">SUM(E95:E107)</f>
        <v>78923</v>
      </c>
      <c r="F108" s="9">
        <f t="shared" ref="F108" si="27">SUM(F95:F107)</f>
        <v>92464</v>
      </c>
      <c r="G108" s="9">
        <f t="shared" ref="G108" si="28">SUM(G95:G107)</f>
        <v>30911</v>
      </c>
      <c r="H108" s="9">
        <f t="shared" ref="H108" si="29">SUM(H95:H107)</f>
        <v>5912</v>
      </c>
      <c r="I108" s="9">
        <f t="shared" ref="I108" si="30">SUM(I95:I107)</f>
        <v>233342</v>
      </c>
      <c r="J108" s="9">
        <f t="shared" ref="J108" si="31">SUM(J95:J107)</f>
        <v>5529</v>
      </c>
      <c r="K108" s="9">
        <f t="shared" ref="K108" si="32">SUM(K95:K107)</f>
        <v>3197997</v>
      </c>
    </row>
    <row r="109" spans="2:11" x14ac:dyDescent="0.25">
      <c r="B109" t="s">
        <v>25</v>
      </c>
      <c r="C109" s="7">
        <v>42388</v>
      </c>
      <c r="D109" s="7">
        <v>231</v>
      </c>
      <c r="E109" s="7">
        <v>1727</v>
      </c>
      <c r="F109" s="7">
        <v>1941</v>
      </c>
      <c r="G109" s="7">
        <v>943</v>
      </c>
      <c r="H109" s="7">
        <v>228</v>
      </c>
      <c r="I109" s="7">
        <v>13666</v>
      </c>
      <c r="J109" s="7">
        <v>0</v>
      </c>
      <c r="K109">
        <v>61124</v>
      </c>
    </row>
    <row r="110" spans="2:11" x14ac:dyDescent="0.25">
      <c r="B110" t="s">
        <v>13</v>
      </c>
      <c r="C110" s="7">
        <v>68224</v>
      </c>
      <c r="D110" s="7">
        <v>2467</v>
      </c>
      <c r="E110" s="7">
        <v>2651</v>
      </c>
      <c r="F110" s="7">
        <v>3622</v>
      </c>
      <c r="G110" s="7">
        <v>1239</v>
      </c>
      <c r="H110" s="7">
        <v>323</v>
      </c>
      <c r="I110" s="7">
        <v>32867</v>
      </c>
      <c r="J110" s="7">
        <v>4040</v>
      </c>
      <c r="K110">
        <v>115433</v>
      </c>
    </row>
    <row r="111" spans="2:11" x14ac:dyDescent="0.25">
      <c r="B111" t="s">
        <v>26</v>
      </c>
      <c r="C111" s="7">
        <v>149824</v>
      </c>
      <c r="D111" s="7">
        <v>929</v>
      </c>
      <c r="E111" s="7">
        <v>6586</v>
      </c>
      <c r="F111" s="7">
        <v>6817</v>
      </c>
      <c r="G111" s="7">
        <v>2510</v>
      </c>
      <c r="H111" s="7">
        <v>641</v>
      </c>
      <c r="I111" s="7">
        <v>13873</v>
      </c>
      <c r="J111" s="7">
        <v>0</v>
      </c>
      <c r="K111">
        <v>181180</v>
      </c>
    </row>
    <row r="112" spans="2:11" x14ac:dyDescent="0.25">
      <c r="B112" t="s">
        <v>27</v>
      </c>
      <c r="C112" s="7">
        <v>105253</v>
      </c>
      <c r="D112" s="7">
        <v>217</v>
      </c>
      <c r="E112" s="7">
        <v>3304</v>
      </c>
      <c r="F112" s="7">
        <v>2377</v>
      </c>
      <c r="G112" s="7">
        <v>1683</v>
      </c>
      <c r="H112" s="7">
        <v>224</v>
      </c>
      <c r="I112" s="7">
        <v>6291</v>
      </c>
      <c r="J112" s="7">
        <v>0</v>
      </c>
      <c r="K112">
        <v>119349</v>
      </c>
    </row>
    <row r="113" spans="2:11" x14ac:dyDescent="0.25">
      <c r="B113" t="s">
        <v>16</v>
      </c>
      <c r="C113" s="7">
        <v>514829</v>
      </c>
      <c r="D113" s="7">
        <v>3207</v>
      </c>
      <c r="E113" s="7">
        <v>17067</v>
      </c>
      <c r="F113" s="7">
        <v>29622</v>
      </c>
      <c r="G113" s="7">
        <v>7149</v>
      </c>
      <c r="H113" s="7">
        <v>995</v>
      </c>
      <c r="I113" s="7">
        <v>43844</v>
      </c>
      <c r="J113" s="7">
        <v>0</v>
      </c>
      <c r="K113">
        <v>616713</v>
      </c>
    </row>
    <row r="114" spans="2:11" x14ac:dyDescent="0.25">
      <c r="B114" t="s">
        <v>28</v>
      </c>
      <c r="C114" s="7">
        <v>54137</v>
      </c>
      <c r="D114" s="7">
        <v>287</v>
      </c>
      <c r="E114" s="7">
        <v>1770</v>
      </c>
      <c r="F114" s="7">
        <v>2423</v>
      </c>
      <c r="G114" s="7">
        <v>1100</v>
      </c>
      <c r="H114" s="7">
        <v>289</v>
      </c>
      <c r="I114" s="7">
        <v>14705</v>
      </c>
      <c r="J114" s="7">
        <v>0</v>
      </c>
      <c r="K114">
        <v>74711</v>
      </c>
    </row>
    <row r="115" spans="2:11" x14ac:dyDescent="0.25">
      <c r="B115" t="s">
        <v>18</v>
      </c>
      <c r="C115" s="7">
        <v>107251</v>
      </c>
      <c r="D115" s="7">
        <v>669</v>
      </c>
      <c r="E115" s="7">
        <v>3313</v>
      </c>
      <c r="F115" s="7">
        <v>2819</v>
      </c>
      <c r="G115" s="7">
        <v>1272</v>
      </c>
      <c r="H115" s="7">
        <v>342</v>
      </c>
      <c r="I115" s="7">
        <v>27214</v>
      </c>
      <c r="J115" s="7">
        <v>220</v>
      </c>
      <c r="K115">
        <v>143100</v>
      </c>
    </row>
    <row r="116" spans="2:11" x14ac:dyDescent="0.25">
      <c r="B116" t="s">
        <v>19</v>
      </c>
      <c r="C116" s="7">
        <v>963979</v>
      </c>
      <c r="D116" s="7">
        <v>1892</v>
      </c>
      <c r="E116" s="7">
        <v>15704</v>
      </c>
      <c r="F116" s="7">
        <v>27657</v>
      </c>
      <c r="G116" s="7">
        <v>3128</v>
      </c>
      <c r="H116" s="7">
        <v>588</v>
      </c>
      <c r="I116" s="7">
        <v>1014</v>
      </c>
      <c r="J116" s="7">
        <v>0</v>
      </c>
      <c r="K116">
        <v>1013962</v>
      </c>
    </row>
    <row r="117" spans="2:11" x14ac:dyDescent="0.25">
      <c r="B117" t="s">
        <v>20</v>
      </c>
      <c r="C117" s="7">
        <v>47729</v>
      </c>
      <c r="D117" s="7">
        <v>336</v>
      </c>
      <c r="E117" s="7">
        <v>1897</v>
      </c>
      <c r="F117" s="7">
        <v>2461</v>
      </c>
      <c r="G117" s="7">
        <v>1026</v>
      </c>
      <c r="H117" s="7">
        <v>403</v>
      </c>
      <c r="I117" s="7">
        <v>16439</v>
      </c>
      <c r="J117" s="7">
        <v>0</v>
      </c>
      <c r="K117">
        <v>70291</v>
      </c>
    </row>
    <row r="118" spans="2:11" x14ac:dyDescent="0.25">
      <c r="B118" t="s">
        <v>21</v>
      </c>
      <c r="C118" s="7">
        <v>84103</v>
      </c>
      <c r="D118" s="7">
        <v>779</v>
      </c>
      <c r="E118" s="7">
        <v>3554</v>
      </c>
      <c r="F118" s="7">
        <v>3037</v>
      </c>
      <c r="G118" s="7">
        <v>1223</v>
      </c>
      <c r="H118" s="7">
        <v>595</v>
      </c>
      <c r="I118" s="7">
        <v>19991</v>
      </c>
      <c r="J118" s="7">
        <v>1354</v>
      </c>
      <c r="K118">
        <v>114636</v>
      </c>
    </row>
    <row r="119" spans="2:11" x14ac:dyDescent="0.25">
      <c r="B119" t="s">
        <v>22</v>
      </c>
      <c r="C119" s="7">
        <v>85094</v>
      </c>
      <c r="D119" s="7">
        <v>238</v>
      </c>
      <c r="E119" s="7">
        <v>3737</v>
      </c>
      <c r="F119" s="7">
        <v>1223</v>
      </c>
      <c r="G119" s="7">
        <v>2698</v>
      </c>
      <c r="H119" s="7">
        <v>487</v>
      </c>
      <c r="I119" s="7">
        <v>13109</v>
      </c>
      <c r="J119" s="7">
        <v>2</v>
      </c>
      <c r="K119">
        <v>106588</v>
      </c>
    </row>
    <row r="120" spans="2:11" x14ac:dyDescent="0.25">
      <c r="B120" t="s">
        <v>29</v>
      </c>
      <c r="C120" s="7">
        <v>139493</v>
      </c>
      <c r="D120" s="7">
        <v>696</v>
      </c>
      <c r="E120" s="7">
        <v>4700</v>
      </c>
      <c r="F120" s="7">
        <v>2555</v>
      </c>
      <c r="G120" s="7">
        <v>2068</v>
      </c>
      <c r="H120" s="7">
        <v>766</v>
      </c>
      <c r="I120" s="7">
        <v>19440</v>
      </c>
      <c r="J120" s="7">
        <v>0</v>
      </c>
      <c r="K120">
        <v>169718</v>
      </c>
    </row>
    <row r="121" spans="2:11" x14ac:dyDescent="0.25">
      <c r="B121" t="s">
        <v>30</v>
      </c>
      <c r="C121" s="7">
        <v>380167</v>
      </c>
      <c r="D121" s="7">
        <v>827</v>
      </c>
      <c r="E121" s="7">
        <v>10031</v>
      </c>
      <c r="F121" s="7">
        <v>8012</v>
      </c>
      <c r="G121" s="7">
        <v>2869</v>
      </c>
      <c r="H121" s="7">
        <v>520</v>
      </c>
      <c r="I121" s="7">
        <v>735</v>
      </c>
      <c r="J121" s="7">
        <v>0</v>
      </c>
      <c r="K121">
        <v>403161</v>
      </c>
    </row>
    <row r="122" spans="2:11" x14ac:dyDescent="0.25">
      <c r="B122" s="8" t="s">
        <v>38</v>
      </c>
      <c r="C122" s="9">
        <f>SUM(C109:C121)</f>
        <v>2742471</v>
      </c>
      <c r="D122" s="9">
        <f t="shared" ref="D122:K122" si="33">SUM(D109:D121)</f>
        <v>12775</v>
      </c>
      <c r="E122" s="9">
        <f t="shared" si="33"/>
        <v>76041</v>
      </c>
      <c r="F122" s="9">
        <f t="shared" si="33"/>
        <v>94566</v>
      </c>
      <c r="G122" s="9">
        <f t="shared" si="33"/>
        <v>28908</v>
      </c>
      <c r="H122" s="9">
        <f t="shared" si="33"/>
        <v>6401</v>
      </c>
      <c r="I122" s="9">
        <f t="shared" si="33"/>
        <v>223188</v>
      </c>
      <c r="J122" s="9">
        <f t="shared" si="33"/>
        <v>5616</v>
      </c>
      <c r="K122" s="9">
        <f t="shared" si="33"/>
        <v>3189966</v>
      </c>
    </row>
    <row r="123" spans="2:11" x14ac:dyDescent="0.25">
      <c r="B123" t="s">
        <v>25</v>
      </c>
      <c r="C123" s="7">
        <v>42607</v>
      </c>
      <c r="D123" s="7">
        <v>263</v>
      </c>
      <c r="E123" s="7">
        <v>1701</v>
      </c>
      <c r="F123" s="7">
        <v>2015</v>
      </c>
      <c r="G123" s="7">
        <v>1016</v>
      </c>
      <c r="H123" s="7">
        <v>261</v>
      </c>
      <c r="I123" s="7">
        <v>15604</v>
      </c>
      <c r="J123" s="7">
        <v>0</v>
      </c>
      <c r="K123">
        <v>63467</v>
      </c>
    </row>
    <row r="124" spans="2:11" x14ac:dyDescent="0.25">
      <c r="B124" t="s">
        <v>13</v>
      </c>
      <c r="C124" s="7">
        <v>68838</v>
      </c>
      <c r="D124" s="7">
        <v>2716</v>
      </c>
      <c r="E124" s="7">
        <v>2625</v>
      </c>
      <c r="F124" s="7">
        <v>3508</v>
      </c>
      <c r="G124" s="7">
        <v>1297</v>
      </c>
      <c r="H124" s="7">
        <v>385</v>
      </c>
      <c r="I124" s="7">
        <v>32364</v>
      </c>
      <c r="J124" s="7">
        <v>4365</v>
      </c>
      <c r="K124">
        <v>116098</v>
      </c>
    </row>
    <row r="125" spans="2:11" x14ac:dyDescent="0.25">
      <c r="B125" t="s">
        <v>26</v>
      </c>
      <c r="C125" s="7">
        <v>146532</v>
      </c>
      <c r="D125" s="7">
        <v>1166</v>
      </c>
      <c r="E125" s="7">
        <v>7012</v>
      </c>
      <c r="F125" s="7">
        <v>6752</v>
      </c>
      <c r="G125" s="7">
        <v>2567</v>
      </c>
      <c r="H125" s="7">
        <v>713</v>
      </c>
      <c r="I125" s="7">
        <v>14551</v>
      </c>
      <c r="J125" s="7">
        <v>0</v>
      </c>
      <c r="K125">
        <v>179293</v>
      </c>
    </row>
    <row r="126" spans="2:11" x14ac:dyDescent="0.25">
      <c r="B126" t="s">
        <v>27</v>
      </c>
      <c r="C126" s="7">
        <v>103271</v>
      </c>
      <c r="D126" s="7">
        <v>235</v>
      </c>
      <c r="E126" s="7">
        <v>3358</v>
      </c>
      <c r="F126" s="7">
        <v>2640</v>
      </c>
      <c r="G126" s="7">
        <v>1826</v>
      </c>
      <c r="H126" s="7">
        <v>194</v>
      </c>
      <c r="I126" s="7">
        <v>7324</v>
      </c>
      <c r="J126" s="7">
        <v>0</v>
      </c>
      <c r="K126">
        <v>118848</v>
      </c>
    </row>
    <row r="127" spans="2:11" x14ac:dyDescent="0.25">
      <c r="B127" t="s">
        <v>16</v>
      </c>
      <c r="C127" s="7">
        <v>503805</v>
      </c>
      <c r="D127" s="7">
        <v>3383</v>
      </c>
      <c r="E127" s="7">
        <v>18201</v>
      </c>
      <c r="F127" s="7">
        <v>29369</v>
      </c>
      <c r="G127" s="7">
        <v>7818</v>
      </c>
      <c r="H127" s="7">
        <v>1189</v>
      </c>
      <c r="I127" s="7">
        <v>47690</v>
      </c>
      <c r="J127" s="7">
        <v>1</v>
      </c>
      <c r="K127">
        <v>611456</v>
      </c>
    </row>
    <row r="128" spans="2:11" x14ac:dyDescent="0.25">
      <c r="B128" t="s">
        <v>28</v>
      </c>
      <c r="C128" s="7">
        <v>54301</v>
      </c>
      <c r="D128" s="7">
        <v>315</v>
      </c>
      <c r="E128" s="7">
        <v>1872</v>
      </c>
      <c r="F128" s="7">
        <v>2528</v>
      </c>
      <c r="G128" s="7">
        <v>1128</v>
      </c>
      <c r="H128" s="7">
        <v>305</v>
      </c>
      <c r="I128" s="7">
        <v>14046</v>
      </c>
      <c r="J128" s="7">
        <v>0</v>
      </c>
      <c r="K128">
        <v>74495</v>
      </c>
    </row>
    <row r="129" spans="2:11" x14ac:dyDescent="0.25">
      <c r="B129" t="s">
        <v>18</v>
      </c>
      <c r="C129" s="7">
        <v>104533</v>
      </c>
      <c r="D129" s="7">
        <v>747</v>
      </c>
      <c r="E129" s="7">
        <v>3726</v>
      </c>
      <c r="F129" s="7">
        <v>2966</v>
      </c>
      <c r="G129" s="7">
        <v>1522</v>
      </c>
      <c r="H129" s="7">
        <v>375</v>
      </c>
      <c r="I129" s="7">
        <v>24481</v>
      </c>
      <c r="J129" s="7">
        <v>191</v>
      </c>
      <c r="K129">
        <v>138541</v>
      </c>
    </row>
    <row r="130" spans="2:11" x14ac:dyDescent="0.25">
      <c r="B130" t="s">
        <v>19</v>
      </c>
      <c r="C130" s="7">
        <v>952929</v>
      </c>
      <c r="D130" s="7">
        <v>2114</v>
      </c>
      <c r="E130" s="7">
        <v>17064</v>
      </c>
      <c r="F130" s="7">
        <v>28172</v>
      </c>
      <c r="G130" s="7">
        <v>3461</v>
      </c>
      <c r="H130" s="7">
        <v>676</v>
      </c>
      <c r="I130" s="7">
        <v>1122</v>
      </c>
      <c r="J130" s="7">
        <v>0</v>
      </c>
      <c r="K130">
        <v>1005538</v>
      </c>
    </row>
    <row r="131" spans="2:11" x14ac:dyDescent="0.25">
      <c r="B131" t="s">
        <v>20</v>
      </c>
      <c r="C131" s="7">
        <v>49385</v>
      </c>
      <c r="D131" s="7">
        <v>358</v>
      </c>
      <c r="E131" s="7">
        <v>2192</v>
      </c>
      <c r="F131" s="7">
        <v>2640</v>
      </c>
      <c r="G131" s="7">
        <v>1086</v>
      </c>
      <c r="H131" s="7">
        <v>505</v>
      </c>
      <c r="I131" s="7">
        <v>17741</v>
      </c>
      <c r="J131" s="7">
        <v>0</v>
      </c>
      <c r="K131">
        <v>73907</v>
      </c>
    </row>
    <row r="132" spans="2:11" x14ac:dyDescent="0.25">
      <c r="B132" t="s">
        <v>21</v>
      </c>
      <c r="C132" s="7">
        <v>88702</v>
      </c>
      <c r="D132" s="7">
        <v>766</v>
      </c>
      <c r="E132" s="7">
        <v>3969</v>
      </c>
      <c r="F132" s="7">
        <v>3196</v>
      </c>
      <c r="G132" s="7">
        <v>1459</v>
      </c>
      <c r="H132" s="7">
        <v>1095</v>
      </c>
      <c r="I132" s="7">
        <v>18281</v>
      </c>
      <c r="J132" s="7">
        <v>2120</v>
      </c>
      <c r="K132">
        <v>119588</v>
      </c>
    </row>
    <row r="133" spans="2:11" x14ac:dyDescent="0.25">
      <c r="B133" t="s">
        <v>22</v>
      </c>
      <c r="C133" s="7">
        <v>79742</v>
      </c>
      <c r="D133" s="7">
        <v>319</v>
      </c>
      <c r="E133" s="7">
        <v>3966</v>
      </c>
      <c r="F133" s="7">
        <v>1319</v>
      </c>
      <c r="G133" s="7">
        <v>2856</v>
      </c>
      <c r="H133" s="7">
        <v>475</v>
      </c>
      <c r="I133" s="7">
        <v>15318</v>
      </c>
      <c r="J133" s="7">
        <v>2</v>
      </c>
      <c r="K133">
        <v>103997</v>
      </c>
    </row>
    <row r="134" spans="2:11" x14ac:dyDescent="0.25">
      <c r="B134" t="s">
        <v>29</v>
      </c>
      <c r="C134" s="7">
        <v>144845</v>
      </c>
      <c r="D134" s="7">
        <v>845</v>
      </c>
      <c r="E134" s="7">
        <v>5270</v>
      </c>
      <c r="F134" s="7">
        <v>2482</v>
      </c>
      <c r="G134" s="7">
        <v>2048</v>
      </c>
      <c r="H134" s="7">
        <v>841</v>
      </c>
      <c r="I134" s="7">
        <v>19362</v>
      </c>
      <c r="J134" s="7">
        <v>2</v>
      </c>
      <c r="K134">
        <v>175695</v>
      </c>
    </row>
    <row r="135" spans="2:11" x14ac:dyDescent="0.25">
      <c r="B135" t="s">
        <v>30</v>
      </c>
      <c r="C135" s="7">
        <v>378236</v>
      </c>
      <c r="D135" s="7">
        <v>839</v>
      </c>
      <c r="E135" s="7">
        <v>11471</v>
      </c>
      <c r="F135" s="7">
        <v>8320</v>
      </c>
      <c r="G135" s="7">
        <v>3066</v>
      </c>
      <c r="H135" s="7">
        <v>542</v>
      </c>
      <c r="I135" s="7">
        <v>1002</v>
      </c>
      <c r="J135" s="7">
        <v>0</v>
      </c>
      <c r="K135">
        <v>403476</v>
      </c>
    </row>
    <row r="136" spans="2:11" x14ac:dyDescent="0.25">
      <c r="B136" s="8" t="s">
        <v>37</v>
      </c>
      <c r="C136" s="9">
        <f>SUM(C123:C135)</f>
        <v>2717726</v>
      </c>
      <c r="D136" s="9">
        <f t="shared" ref="D136:K136" si="34">SUM(D123:D135)</f>
        <v>14066</v>
      </c>
      <c r="E136" s="9">
        <f t="shared" si="34"/>
        <v>82427</v>
      </c>
      <c r="F136" s="9">
        <f t="shared" si="34"/>
        <v>95907</v>
      </c>
      <c r="G136" s="9">
        <f t="shared" si="34"/>
        <v>31150</v>
      </c>
      <c r="H136" s="9">
        <f t="shared" si="34"/>
        <v>7556</v>
      </c>
      <c r="I136" s="9">
        <f t="shared" si="34"/>
        <v>228886</v>
      </c>
      <c r="J136" s="9">
        <f t="shared" si="34"/>
        <v>6681</v>
      </c>
      <c r="K136" s="9">
        <f t="shared" si="34"/>
        <v>3184399</v>
      </c>
    </row>
    <row r="137" spans="2:11" hidden="1" x14ac:dyDescent="0.25">
      <c r="B137" t="s">
        <v>25</v>
      </c>
      <c r="C137" s="7"/>
      <c r="D137" s="7"/>
      <c r="E137" s="7"/>
      <c r="F137" s="7"/>
      <c r="G137" s="7"/>
      <c r="H137" s="7"/>
      <c r="I137" s="7"/>
      <c r="J137" s="7"/>
    </row>
    <row r="138" spans="2:11" hidden="1" x14ac:dyDescent="0.25">
      <c r="B138" t="s">
        <v>13</v>
      </c>
      <c r="C138" s="7"/>
      <c r="D138" s="7"/>
      <c r="E138" s="7"/>
      <c r="F138" s="7"/>
      <c r="G138" s="7"/>
      <c r="H138" s="7"/>
      <c r="I138" s="7"/>
      <c r="J138" s="7"/>
    </row>
    <row r="139" spans="2:11" hidden="1" x14ac:dyDescent="0.25">
      <c r="B139" t="s">
        <v>26</v>
      </c>
      <c r="C139" s="7"/>
      <c r="D139" s="7"/>
      <c r="E139" s="7"/>
      <c r="F139" s="7"/>
      <c r="G139" s="7"/>
      <c r="H139" s="7"/>
      <c r="I139" s="7"/>
      <c r="J139" s="7"/>
    </row>
    <row r="140" spans="2:11" hidden="1" x14ac:dyDescent="0.25">
      <c r="B140" t="s">
        <v>27</v>
      </c>
      <c r="C140" s="7"/>
      <c r="D140" s="7"/>
      <c r="E140" s="7"/>
      <c r="F140" s="7"/>
      <c r="G140" s="7"/>
      <c r="H140" s="7"/>
      <c r="I140" s="7"/>
      <c r="J140" s="7"/>
    </row>
    <row r="141" spans="2:11" hidden="1" x14ac:dyDescent="0.25">
      <c r="B141" t="s">
        <v>16</v>
      </c>
      <c r="C141" s="7"/>
      <c r="D141" s="7"/>
      <c r="E141" s="7"/>
      <c r="F141" s="7"/>
      <c r="G141" s="7"/>
      <c r="H141" s="7"/>
      <c r="I141" s="7"/>
      <c r="J141" s="7"/>
    </row>
    <row r="142" spans="2:11" hidden="1" x14ac:dyDescent="0.25">
      <c r="B142" t="s">
        <v>28</v>
      </c>
      <c r="C142" s="7"/>
      <c r="D142" s="7"/>
      <c r="E142" s="7"/>
      <c r="F142" s="7"/>
      <c r="G142" s="7"/>
      <c r="H142" s="7"/>
      <c r="I142" s="7"/>
      <c r="J142" s="7"/>
    </row>
    <row r="143" spans="2:11" hidden="1" x14ac:dyDescent="0.25">
      <c r="B143" t="s">
        <v>18</v>
      </c>
      <c r="C143" s="7"/>
      <c r="D143" s="7"/>
      <c r="E143" s="7"/>
      <c r="F143" s="7"/>
      <c r="G143" s="7"/>
      <c r="H143" s="7"/>
      <c r="I143" s="7"/>
      <c r="J143" s="7"/>
    </row>
    <row r="144" spans="2:11" hidden="1" x14ac:dyDescent="0.25">
      <c r="B144" t="s">
        <v>19</v>
      </c>
      <c r="C144" s="7"/>
      <c r="D144" s="7"/>
      <c r="E144" s="7"/>
      <c r="F144" s="7"/>
      <c r="G144" s="7"/>
      <c r="H144" s="7"/>
      <c r="I144" s="7"/>
      <c r="J144" s="7"/>
    </row>
    <row r="145" spans="2:11" hidden="1" x14ac:dyDescent="0.25">
      <c r="B145" t="s">
        <v>20</v>
      </c>
      <c r="C145" s="7"/>
      <c r="D145" s="7"/>
      <c r="E145" s="7"/>
      <c r="F145" s="7"/>
      <c r="G145" s="7"/>
      <c r="H145" s="7"/>
      <c r="I145" s="7"/>
      <c r="J145" s="7"/>
    </row>
    <row r="146" spans="2:11" hidden="1" x14ac:dyDescent="0.25">
      <c r="B146" t="s">
        <v>21</v>
      </c>
      <c r="C146" s="7"/>
      <c r="D146" s="7"/>
      <c r="E146" s="7"/>
      <c r="F146" s="7"/>
      <c r="G146" s="7"/>
      <c r="H146" s="7"/>
      <c r="I146" s="7"/>
      <c r="J146" s="7"/>
    </row>
    <row r="147" spans="2:11" hidden="1" x14ac:dyDescent="0.25">
      <c r="B147" t="s">
        <v>22</v>
      </c>
      <c r="C147" s="7"/>
      <c r="D147" s="7"/>
      <c r="E147" s="7"/>
      <c r="F147" s="7"/>
      <c r="G147" s="7"/>
      <c r="H147" s="7"/>
      <c r="I147" s="7"/>
      <c r="J147" s="7"/>
    </row>
    <row r="148" spans="2:11" hidden="1" x14ac:dyDescent="0.25">
      <c r="B148" t="s">
        <v>29</v>
      </c>
      <c r="C148" s="7"/>
      <c r="D148" s="7"/>
      <c r="E148" s="7"/>
      <c r="F148" s="7"/>
      <c r="G148" s="7"/>
      <c r="H148" s="7"/>
      <c r="I148" s="7"/>
      <c r="J148" s="7"/>
    </row>
    <row r="149" spans="2:11" hidden="1" x14ac:dyDescent="0.25">
      <c r="B149" t="s">
        <v>30</v>
      </c>
      <c r="C149" s="7"/>
      <c r="D149" s="7"/>
      <c r="E149" s="7"/>
      <c r="F149" s="7"/>
      <c r="G149" s="7"/>
      <c r="H149" s="7"/>
      <c r="I149" s="7"/>
      <c r="J149" s="7"/>
    </row>
    <row r="150" spans="2:11" hidden="1" x14ac:dyDescent="0.25">
      <c r="B150" s="8" t="s">
        <v>31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2:11" hidden="1" x14ac:dyDescent="0.25">
      <c r="B151" t="s">
        <v>25</v>
      </c>
      <c r="C151" s="7"/>
      <c r="D151" s="7"/>
      <c r="E151" s="7"/>
      <c r="F151" s="7"/>
      <c r="G151" s="7"/>
      <c r="H151" s="7"/>
      <c r="I151" s="7"/>
      <c r="J151" s="7"/>
    </row>
    <row r="152" spans="2:11" hidden="1" x14ac:dyDescent="0.25">
      <c r="B152" t="s">
        <v>13</v>
      </c>
      <c r="C152" s="7"/>
      <c r="D152" s="7"/>
      <c r="E152" s="7"/>
      <c r="F152" s="7"/>
      <c r="G152" s="7"/>
      <c r="H152" s="7"/>
      <c r="I152" s="7"/>
      <c r="J152" s="7"/>
    </row>
    <row r="153" spans="2:11" hidden="1" x14ac:dyDescent="0.25">
      <c r="B153" t="s">
        <v>26</v>
      </c>
      <c r="C153" s="7"/>
      <c r="D153" s="7"/>
      <c r="E153" s="7"/>
      <c r="F153" s="7"/>
      <c r="G153" s="7"/>
      <c r="H153" s="7"/>
      <c r="I153" s="7"/>
      <c r="J153" s="7"/>
    </row>
    <row r="154" spans="2:11" hidden="1" x14ac:dyDescent="0.25">
      <c r="B154" t="s">
        <v>27</v>
      </c>
      <c r="C154" s="7"/>
      <c r="D154" s="7"/>
      <c r="E154" s="7"/>
      <c r="F154" s="7"/>
      <c r="G154" s="7"/>
      <c r="H154" s="7"/>
      <c r="I154" s="7"/>
      <c r="J154" s="7"/>
    </row>
    <row r="155" spans="2:11" hidden="1" x14ac:dyDescent="0.25">
      <c r="B155" t="s">
        <v>16</v>
      </c>
      <c r="C155" s="7"/>
      <c r="D155" s="7"/>
      <c r="E155" s="7"/>
      <c r="F155" s="7"/>
      <c r="G155" s="7"/>
      <c r="H155" s="7"/>
      <c r="I155" s="7"/>
      <c r="J155" s="7"/>
    </row>
    <row r="156" spans="2:11" hidden="1" x14ac:dyDescent="0.25">
      <c r="B156" t="s">
        <v>28</v>
      </c>
      <c r="C156" s="7"/>
      <c r="D156" s="7"/>
      <c r="E156" s="7"/>
      <c r="F156" s="7"/>
      <c r="G156" s="7"/>
      <c r="H156" s="7"/>
      <c r="I156" s="7"/>
      <c r="J156" s="7"/>
    </row>
    <row r="157" spans="2:11" hidden="1" x14ac:dyDescent="0.25">
      <c r="B157" t="s">
        <v>18</v>
      </c>
      <c r="C157" s="7"/>
      <c r="D157" s="7"/>
      <c r="E157" s="7"/>
      <c r="F157" s="7"/>
      <c r="G157" s="7"/>
      <c r="H157" s="7"/>
      <c r="I157" s="7"/>
      <c r="J157" s="7"/>
    </row>
    <row r="158" spans="2:11" hidden="1" x14ac:dyDescent="0.25">
      <c r="B158" t="s">
        <v>19</v>
      </c>
      <c r="C158" s="7"/>
      <c r="D158" s="7"/>
      <c r="E158" s="7"/>
      <c r="F158" s="7"/>
      <c r="G158" s="7"/>
      <c r="H158" s="7"/>
      <c r="I158" s="7"/>
      <c r="J158" s="7"/>
    </row>
    <row r="159" spans="2:11" hidden="1" x14ac:dyDescent="0.25">
      <c r="B159" t="s">
        <v>20</v>
      </c>
      <c r="C159" s="7"/>
      <c r="D159" s="7"/>
      <c r="E159" s="7"/>
      <c r="F159" s="7"/>
      <c r="G159" s="7"/>
      <c r="H159" s="7"/>
      <c r="I159" s="7"/>
      <c r="J159" s="7"/>
    </row>
    <row r="160" spans="2:11" hidden="1" x14ac:dyDescent="0.25">
      <c r="B160" t="s">
        <v>21</v>
      </c>
      <c r="C160" s="7"/>
      <c r="D160" s="7"/>
      <c r="E160" s="7"/>
      <c r="F160" s="7"/>
      <c r="G160" s="7"/>
      <c r="H160" s="7"/>
      <c r="I160" s="7"/>
      <c r="J160" s="7"/>
    </row>
    <row r="161" spans="2:11" hidden="1" x14ac:dyDescent="0.25">
      <c r="B161" t="s">
        <v>22</v>
      </c>
      <c r="C161" s="7"/>
      <c r="D161" s="7"/>
      <c r="E161" s="7"/>
      <c r="F161" s="7"/>
      <c r="G161" s="7"/>
      <c r="H161" s="7"/>
      <c r="I161" s="7"/>
      <c r="J161" s="7"/>
    </row>
    <row r="162" spans="2:11" hidden="1" x14ac:dyDescent="0.25">
      <c r="B162" t="s">
        <v>29</v>
      </c>
      <c r="C162" s="7"/>
      <c r="D162" s="7"/>
      <c r="E162" s="7"/>
      <c r="F162" s="7"/>
      <c r="G162" s="7"/>
      <c r="H162" s="7"/>
      <c r="I162" s="7"/>
      <c r="J162" s="7"/>
    </row>
    <row r="163" spans="2:11" hidden="1" x14ac:dyDescent="0.25">
      <c r="B163" t="s">
        <v>30</v>
      </c>
      <c r="C163" s="7"/>
      <c r="D163" s="7"/>
      <c r="E163" s="7"/>
      <c r="F163" s="7"/>
      <c r="G163" s="7"/>
      <c r="H163" s="7"/>
      <c r="I163" s="7"/>
      <c r="J163" s="7"/>
    </row>
    <row r="164" spans="2:11" hidden="1" x14ac:dyDescent="0.25">
      <c r="B164" s="8" t="s">
        <v>32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2:11" hidden="1" x14ac:dyDescent="0.25">
      <c r="B165" t="s">
        <v>25</v>
      </c>
      <c r="C165" s="7"/>
      <c r="D165" s="7"/>
      <c r="E165" s="7"/>
      <c r="F165" s="7"/>
      <c r="G165" s="7"/>
      <c r="H165" s="7"/>
      <c r="I165" s="7"/>
      <c r="J165" s="7"/>
    </row>
    <row r="166" spans="2:11" hidden="1" x14ac:dyDescent="0.25">
      <c r="B166" t="s">
        <v>13</v>
      </c>
      <c r="C166" s="7"/>
      <c r="D166" s="7"/>
      <c r="E166" s="7"/>
      <c r="F166" s="7"/>
      <c r="G166" s="7"/>
      <c r="H166" s="7"/>
      <c r="I166" s="7"/>
      <c r="J166" s="7"/>
    </row>
    <row r="167" spans="2:11" hidden="1" x14ac:dyDescent="0.25">
      <c r="B167" t="s">
        <v>26</v>
      </c>
      <c r="C167" s="7"/>
      <c r="D167" s="7"/>
      <c r="E167" s="7"/>
      <c r="F167" s="7"/>
      <c r="G167" s="7"/>
      <c r="H167" s="7"/>
      <c r="I167" s="7"/>
      <c r="J167" s="7"/>
    </row>
    <row r="168" spans="2:11" hidden="1" x14ac:dyDescent="0.25">
      <c r="B168" t="s">
        <v>27</v>
      </c>
      <c r="C168" s="7"/>
      <c r="D168" s="7"/>
      <c r="E168" s="7"/>
      <c r="F168" s="7"/>
      <c r="G168" s="7"/>
      <c r="H168" s="7"/>
      <c r="I168" s="7"/>
      <c r="J168" s="7"/>
    </row>
    <row r="169" spans="2:11" hidden="1" x14ac:dyDescent="0.25">
      <c r="B169" t="s">
        <v>16</v>
      </c>
      <c r="C169" s="7"/>
      <c r="D169" s="7"/>
      <c r="E169" s="7"/>
      <c r="F169" s="7"/>
      <c r="G169" s="7"/>
      <c r="H169" s="7"/>
      <c r="I169" s="7"/>
      <c r="J169" s="7"/>
    </row>
    <row r="170" spans="2:11" hidden="1" x14ac:dyDescent="0.25">
      <c r="B170" t="s">
        <v>28</v>
      </c>
      <c r="C170" s="7"/>
      <c r="D170" s="7"/>
      <c r="E170" s="7"/>
      <c r="F170" s="7"/>
      <c r="G170" s="7"/>
      <c r="H170" s="7"/>
      <c r="I170" s="7"/>
      <c r="J170" s="7"/>
    </row>
    <row r="171" spans="2:11" hidden="1" x14ac:dyDescent="0.25">
      <c r="B171" t="s">
        <v>18</v>
      </c>
      <c r="C171" s="7"/>
      <c r="D171" s="7"/>
      <c r="E171" s="7"/>
      <c r="F171" s="7"/>
      <c r="G171" s="7"/>
      <c r="H171" s="7"/>
      <c r="I171" s="7"/>
      <c r="J171" s="7"/>
    </row>
    <row r="172" spans="2:11" hidden="1" x14ac:dyDescent="0.25">
      <c r="B172" t="s">
        <v>19</v>
      </c>
      <c r="C172" s="7"/>
      <c r="D172" s="7"/>
      <c r="E172" s="7"/>
      <c r="F172" s="7"/>
      <c r="G172" s="7"/>
      <c r="H172" s="7"/>
      <c r="I172" s="7"/>
      <c r="J172" s="7"/>
    </row>
    <row r="173" spans="2:11" hidden="1" x14ac:dyDescent="0.25">
      <c r="B173" t="s">
        <v>20</v>
      </c>
      <c r="C173" s="7"/>
      <c r="D173" s="7"/>
      <c r="E173" s="7"/>
      <c r="F173" s="7"/>
      <c r="G173" s="7"/>
      <c r="H173" s="7"/>
      <c r="I173" s="7"/>
      <c r="J173" s="7"/>
    </row>
    <row r="174" spans="2:11" hidden="1" x14ac:dyDescent="0.25">
      <c r="B174" t="s">
        <v>21</v>
      </c>
      <c r="C174" s="7"/>
      <c r="D174" s="7"/>
      <c r="E174" s="7"/>
      <c r="F174" s="7"/>
      <c r="G174" s="7"/>
      <c r="H174" s="7"/>
      <c r="I174" s="7"/>
      <c r="J174" s="7"/>
    </row>
    <row r="175" spans="2:11" hidden="1" x14ac:dyDescent="0.25">
      <c r="B175" t="s">
        <v>22</v>
      </c>
      <c r="C175" s="7"/>
      <c r="D175" s="7"/>
      <c r="E175" s="7"/>
      <c r="F175" s="7"/>
      <c r="G175" s="7"/>
      <c r="H175" s="7"/>
      <c r="I175" s="7"/>
      <c r="J175" s="7"/>
    </row>
    <row r="176" spans="2:11" hidden="1" x14ac:dyDescent="0.25">
      <c r="B176" t="s">
        <v>29</v>
      </c>
      <c r="C176" s="7"/>
      <c r="D176" s="7"/>
      <c r="E176" s="7"/>
      <c r="F176" s="7"/>
      <c r="G176" s="7"/>
      <c r="H176" s="7"/>
      <c r="I176" s="7"/>
      <c r="J176" s="7"/>
    </row>
    <row r="177" spans="2:11" hidden="1" x14ac:dyDescent="0.25">
      <c r="B177" t="s">
        <v>30</v>
      </c>
      <c r="C177" s="7"/>
      <c r="D177" s="7"/>
      <c r="E177" s="7"/>
      <c r="F177" s="7"/>
      <c r="G177" s="7"/>
      <c r="H177" s="7"/>
      <c r="I177" s="7"/>
      <c r="J177" s="7"/>
    </row>
    <row r="178" spans="2:11" hidden="1" x14ac:dyDescent="0.25">
      <c r="B178" s="8" t="s">
        <v>33</v>
      </c>
      <c r="C178" s="9"/>
      <c r="D178" s="9"/>
      <c r="E178" s="9"/>
      <c r="F178" s="9"/>
      <c r="G178" s="9"/>
      <c r="H178" s="9"/>
      <c r="I178" s="9"/>
      <c r="J178" s="9"/>
      <c r="K178" s="9"/>
    </row>
    <row r="179" spans="2:11" hidden="1" x14ac:dyDescent="0.25">
      <c r="B179" t="s">
        <v>25</v>
      </c>
      <c r="C179" s="7"/>
      <c r="D179" s="7"/>
      <c r="E179" s="7"/>
      <c r="F179" s="7"/>
      <c r="G179" s="7"/>
      <c r="H179" s="7"/>
      <c r="I179" s="7"/>
      <c r="J179" s="7"/>
      <c r="K179" s="7"/>
    </row>
    <row r="180" spans="2:11" hidden="1" x14ac:dyDescent="0.25">
      <c r="B180" t="s">
        <v>13</v>
      </c>
      <c r="C180" s="7"/>
      <c r="D180" s="7"/>
      <c r="E180" s="7"/>
      <c r="F180" s="7"/>
      <c r="G180" s="7"/>
      <c r="H180" s="7"/>
      <c r="I180" s="7"/>
      <c r="J180" s="7"/>
      <c r="K180" s="7"/>
    </row>
    <row r="181" spans="2:11" hidden="1" x14ac:dyDescent="0.25">
      <c r="B181" t="s">
        <v>26</v>
      </c>
      <c r="C181" s="7"/>
      <c r="D181" s="7"/>
      <c r="E181" s="7"/>
      <c r="F181" s="7"/>
      <c r="G181" s="7"/>
      <c r="H181" s="7"/>
      <c r="I181" s="7"/>
      <c r="J181" s="7"/>
      <c r="K181" s="7"/>
    </row>
    <row r="182" spans="2:11" hidden="1" x14ac:dyDescent="0.25">
      <c r="B182" t="s">
        <v>27</v>
      </c>
      <c r="C182" s="7"/>
      <c r="D182" s="7"/>
      <c r="E182" s="7"/>
      <c r="F182" s="7"/>
      <c r="G182" s="7"/>
      <c r="H182" s="7"/>
      <c r="I182" s="7"/>
      <c r="J182" s="7"/>
      <c r="K182" s="7"/>
    </row>
    <row r="183" spans="2:11" hidden="1" x14ac:dyDescent="0.25">
      <c r="B183" t="s">
        <v>16</v>
      </c>
      <c r="C183" s="7"/>
      <c r="D183" s="7"/>
      <c r="E183" s="7"/>
      <c r="F183" s="7"/>
      <c r="G183" s="7"/>
      <c r="H183" s="7"/>
      <c r="I183" s="7"/>
      <c r="J183" s="7"/>
      <c r="K183" s="7"/>
    </row>
    <row r="184" spans="2:11" hidden="1" x14ac:dyDescent="0.25">
      <c r="B184" t="s">
        <v>28</v>
      </c>
      <c r="C184" s="7"/>
      <c r="D184" s="7"/>
      <c r="E184" s="7"/>
      <c r="F184" s="7"/>
      <c r="G184" s="7"/>
      <c r="H184" s="7"/>
      <c r="I184" s="7"/>
      <c r="J184" s="7"/>
      <c r="K184" s="7"/>
    </row>
    <row r="185" spans="2:11" hidden="1" x14ac:dyDescent="0.25">
      <c r="B185" t="s">
        <v>18</v>
      </c>
      <c r="C185" s="7"/>
      <c r="D185" s="7"/>
      <c r="E185" s="7"/>
      <c r="F185" s="7"/>
      <c r="G185" s="7"/>
      <c r="H185" s="7"/>
      <c r="I185" s="7"/>
      <c r="J185" s="7"/>
      <c r="K185" s="7"/>
    </row>
    <row r="186" spans="2:11" hidden="1" x14ac:dyDescent="0.25">
      <c r="B186" t="s">
        <v>19</v>
      </c>
      <c r="C186" s="7"/>
      <c r="D186" s="7"/>
      <c r="E186" s="7"/>
      <c r="F186" s="7"/>
      <c r="G186" s="7"/>
      <c r="H186" s="7"/>
      <c r="I186" s="7"/>
      <c r="J186" s="7"/>
      <c r="K186" s="7"/>
    </row>
    <row r="187" spans="2:11" hidden="1" x14ac:dyDescent="0.25">
      <c r="B187" t="s">
        <v>20</v>
      </c>
      <c r="C187" s="7"/>
      <c r="D187" s="7"/>
      <c r="E187" s="7"/>
      <c r="F187" s="7"/>
      <c r="G187" s="7"/>
      <c r="H187" s="7"/>
      <c r="I187" s="7"/>
      <c r="J187" s="7"/>
      <c r="K187" s="7"/>
    </row>
    <row r="188" spans="2:11" hidden="1" x14ac:dyDescent="0.25">
      <c r="B188" t="s">
        <v>21</v>
      </c>
      <c r="C188" s="7"/>
      <c r="D188" s="7"/>
      <c r="E188" s="7"/>
      <c r="F188" s="7"/>
      <c r="G188" s="7"/>
      <c r="H188" s="7"/>
      <c r="I188" s="7"/>
      <c r="J188" s="7"/>
      <c r="K188" s="7"/>
    </row>
    <row r="189" spans="2:11" hidden="1" x14ac:dyDescent="0.25">
      <c r="B189" t="s">
        <v>22</v>
      </c>
      <c r="C189" s="7"/>
      <c r="D189" s="7"/>
      <c r="E189" s="7"/>
      <c r="F189" s="7"/>
      <c r="G189" s="7"/>
      <c r="H189" s="7"/>
      <c r="I189" s="7"/>
      <c r="J189" s="7"/>
      <c r="K189" s="7"/>
    </row>
    <row r="190" spans="2:11" hidden="1" x14ac:dyDescent="0.25">
      <c r="B190" t="s">
        <v>29</v>
      </c>
      <c r="C190" s="7"/>
      <c r="D190" s="7"/>
      <c r="E190" s="7"/>
      <c r="F190" s="7"/>
      <c r="G190" s="7"/>
      <c r="H190" s="7"/>
      <c r="I190" s="7"/>
      <c r="J190" s="7"/>
      <c r="K190" s="7"/>
    </row>
    <row r="191" spans="2:11" hidden="1" x14ac:dyDescent="0.25">
      <c r="B191" t="s">
        <v>30</v>
      </c>
      <c r="C191" s="7"/>
      <c r="D191" s="7"/>
      <c r="E191" s="7"/>
      <c r="F191" s="7"/>
      <c r="G191" s="7"/>
      <c r="H191" s="7"/>
      <c r="I191" s="7"/>
      <c r="J191" s="7"/>
      <c r="K191" s="7"/>
    </row>
    <row r="192" spans="2:11" hidden="1" x14ac:dyDescent="0.25">
      <c r="B192" s="8" t="s">
        <v>38</v>
      </c>
      <c r="C192" s="9">
        <f>SUM(C179:C191)</f>
        <v>0</v>
      </c>
      <c r="D192" s="9">
        <f t="shared" ref="D192" si="35">SUM(D179:D191)</f>
        <v>0</v>
      </c>
      <c r="E192" s="9">
        <f t="shared" ref="E192" si="36">SUM(E179:E191)</f>
        <v>0</v>
      </c>
      <c r="F192" s="9">
        <f t="shared" ref="F192" si="37">SUM(F179:F191)</f>
        <v>0</v>
      </c>
      <c r="G192" s="9">
        <f t="shared" ref="G192" si="38">SUM(G179:G191)</f>
        <v>0</v>
      </c>
      <c r="H192" s="9">
        <f t="shared" ref="H192" si="39">SUM(H179:H191)</f>
        <v>0</v>
      </c>
      <c r="I192" s="9">
        <f t="shared" ref="I192" si="40">SUM(I179:I191)</f>
        <v>0</v>
      </c>
      <c r="J192" s="9">
        <f t="shared" ref="J192" si="41">SUM(J179:J191)</f>
        <v>0</v>
      </c>
      <c r="K192" s="9">
        <f t="shared" ref="K192" si="42">SUM(K179:K191)</f>
        <v>0</v>
      </c>
    </row>
    <row r="193" spans="2:11" hidden="1" x14ac:dyDescent="0.25">
      <c r="B193" t="s">
        <v>25</v>
      </c>
      <c r="C193" s="7"/>
      <c r="D193" s="7"/>
      <c r="E193" s="7"/>
      <c r="F193" s="7"/>
      <c r="G193" s="7"/>
      <c r="H193" s="7"/>
      <c r="I193" s="7"/>
      <c r="J193" s="7"/>
      <c r="K193" s="7"/>
    </row>
    <row r="194" spans="2:11" hidden="1" x14ac:dyDescent="0.25">
      <c r="B194" t="s">
        <v>13</v>
      </c>
      <c r="C194" s="7"/>
      <c r="D194" s="7"/>
      <c r="E194" s="7"/>
      <c r="F194" s="7"/>
      <c r="G194" s="7"/>
      <c r="H194" s="7"/>
      <c r="I194" s="7"/>
      <c r="J194" s="7"/>
      <c r="K194" s="7"/>
    </row>
    <row r="195" spans="2:11" hidden="1" x14ac:dyDescent="0.25">
      <c r="B195" t="s">
        <v>26</v>
      </c>
      <c r="C195" s="7"/>
      <c r="D195" s="7"/>
      <c r="E195" s="7"/>
      <c r="F195" s="7"/>
      <c r="G195" s="7"/>
      <c r="H195" s="7"/>
      <c r="I195" s="7"/>
      <c r="J195" s="7"/>
      <c r="K195" s="7"/>
    </row>
    <row r="196" spans="2:11" hidden="1" x14ac:dyDescent="0.25">
      <c r="B196" t="s">
        <v>27</v>
      </c>
      <c r="C196" s="7"/>
      <c r="D196" s="7"/>
      <c r="E196" s="7"/>
      <c r="F196" s="7"/>
      <c r="G196" s="7"/>
      <c r="H196" s="7"/>
      <c r="I196" s="7"/>
      <c r="J196" s="7"/>
      <c r="K196" s="7"/>
    </row>
    <row r="197" spans="2:11" hidden="1" x14ac:dyDescent="0.25">
      <c r="B197" t="s">
        <v>16</v>
      </c>
      <c r="C197" s="7"/>
      <c r="D197" s="7"/>
      <c r="E197" s="7"/>
      <c r="F197" s="7"/>
      <c r="G197" s="7"/>
      <c r="H197" s="7"/>
      <c r="I197" s="7"/>
      <c r="J197" s="7"/>
      <c r="K197" s="7"/>
    </row>
    <row r="198" spans="2:11" hidden="1" x14ac:dyDescent="0.25">
      <c r="B198" t="s">
        <v>28</v>
      </c>
      <c r="C198" s="7"/>
      <c r="D198" s="7"/>
      <c r="E198" s="7"/>
      <c r="F198" s="7"/>
      <c r="G198" s="7"/>
      <c r="H198" s="7"/>
      <c r="I198" s="7"/>
      <c r="J198" s="7"/>
      <c r="K198" s="7"/>
    </row>
    <row r="199" spans="2:11" hidden="1" x14ac:dyDescent="0.25">
      <c r="B199" t="s">
        <v>18</v>
      </c>
      <c r="C199" s="7"/>
      <c r="D199" s="7"/>
      <c r="E199" s="7"/>
      <c r="F199" s="7"/>
      <c r="G199" s="7"/>
      <c r="H199" s="7"/>
      <c r="I199" s="7"/>
      <c r="J199" s="7"/>
      <c r="K199" s="7"/>
    </row>
    <row r="200" spans="2:11" hidden="1" x14ac:dyDescent="0.25">
      <c r="B200" t="s">
        <v>19</v>
      </c>
      <c r="C200" s="7"/>
      <c r="D200" s="7"/>
      <c r="E200" s="7"/>
      <c r="F200" s="7"/>
      <c r="G200" s="7"/>
      <c r="H200" s="7"/>
      <c r="I200" s="7"/>
      <c r="J200" s="7"/>
      <c r="K200" s="7"/>
    </row>
    <row r="201" spans="2:11" hidden="1" x14ac:dyDescent="0.25">
      <c r="B201" t="s">
        <v>20</v>
      </c>
      <c r="C201" s="7"/>
      <c r="D201" s="7"/>
      <c r="E201" s="7"/>
      <c r="F201" s="7"/>
      <c r="G201" s="7"/>
      <c r="H201" s="7"/>
      <c r="I201" s="7"/>
      <c r="J201" s="7"/>
      <c r="K201" s="7"/>
    </row>
    <row r="202" spans="2:11" hidden="1" x14ac:dyDescent="0.25">
      <c r="B202" t="s">
        <v>21</v>
      </c>
      <c r="C202" s="7"/>
      <c r="D202" s="7"/>
      <c r="E202" s="7"/>
      <c r="F202" s="7"/>
      <c r="G202" s="7"/>
      <c r="H202" s="7"/>
      <c r="I202" s="7"/>
      <c r="J202" s="7"/>
      <c r="K202" s="7"/>
    </row>
    <row r="203" spans="2:11" hidden="1" x14ac:dyDescent="0.25">
      <c r="B203" t="s">
        <v>22</v>
      </c>
      <c r="C203" s="7"/>
      <c r="D203" s="7"/>
      <c r="E203" s="7"/>
      <c r="F203" s="7"/>
      <c r="G203" s="7"/>
      <c r="H203" s="7"/>
      <c r="I203" s="7"/>
      <c r="J203" s="7"/>
      <c r="K203" s="7"/>
    </row>
    <row r="204" spans="2:11" hidden="1" x14ac:dyDescent="0.25">
      <c r="B204" t="s">
        <v>29</v>
      </c>
      <c r="C204" s="7"/>
      <c r="D204" s="7"/>
      <c r="E204" s="7"/>
      <c r="F204" s="7"/>
      <c r="G204" s="7"/>
      <c r="H204" s="7"/>
      <c r="I204" s="7"/>
      <c r="J204" s="7"/>
      <c r="K204" s="7"/>
    </row>
    <row r="205" spans="2:11" hidden="1" x14ac:dyDescent="0.25">
      <c r="B205" t="s">
        <v>30</v>
      </c>
      <c r="C205" s="7"/>
      <c r="D205" s="7"/>
      <c r="E205" s="7"/>
      <c r="F205" s="7"/>
      <c r="G205" s="7"/>
      <c r="H205" s="7"/>
      <c r="I205" s="7"/>
      <c r="J205" s="7"/>
      <c r="K205" s="7"/>
    </row>
    <row r="206" spans="2:11" hidden="1" x14ac:dyDescent="0.25">
      <c r="B206" s="8" t="s">
        <v>37</v>
      </c>
      <c r="C206" s="9">
        <f>SUM(C193:C205)</f>
        <v>0</v>
      </c>
      <c r="D206" s="9">
        <f t="shared" ref="D206" si="43">SUM(D193:D205)</f>
        <v>0</v>
      </c>
      <c r="E206" s="9">
        <f t="shared" ref="E206" si="44">SUM(E193:E205)</f>
        <v>0</v>
      </c>
      <c r="F206" s="9">
        <f t="shared" ref="F206" si="45">SUM(F193:F205)</f>
        <v>0</v>
      </c>
      <c r="G206" s="9">
        <f t="shared" ref="G206" si="46">SUM(G193:G205)</f>
        <v>0</v>
      </c>
      <c r="H206" s="9">
        <f t="shared" ref="H206" si="47">SUM(H193:H205)</f>
        <v>0</v>
      </c>
      <c r="I206" s="9">
        <f t="shared" ref="I206" si="48">SUM(I193:I205)</f>
        <v>0</v>
      </c>
      <c r="J206" s="9">
        <f t="shared" ref="J206" si="49">SUM(J193:J205)</f>
        <v>0</v>
      </c>
      <c r="K206" s="9">
        <f t="shared" ref="K206" si="50">SUM(K193:K205)</f>
        <v>0</v>
      </c>
    </row>
    <row r="207" spans="2:11" hidden="1" x14ac:dyDescent="0.25">
      <c r="B207" t="s">
        <v>25</v>
      </c>
      <c r="C207" s="7"/>
      <c r="D207" s="7"/>
      <c r="E207" s="7"/>
      <c r="F207" s="7"/>
      <c r="G207" s="7"/>
      <c r="H207" s="7"/>
      <c r="I207" s="7"/>
      <c r="J207" s="7"/>
      <c r="K207" s="7"/>
    </row>
    <row r="208" spans="2:11" hidden="1" x14ac:dyDescent="0.25">
      <c r="B208" t="s">
        <v>13</v>
      </c>
      <c r="C208" s="7"/>
      <c r="D208" s="7"/>
      <c r="E208" s="7"/>
      <c r="F208" s="7"/>
      <c r="G208" s="7"/>
      <c r="H208" s="7"/>
      <c r="I208" s="7"/>
      <c r="J208" s="7"/>
      <c r="K208" s="7"/>
    </row>
    <row r="209" spans="2:11" hidden="1" x14ac:dyDescent="0.25">
      <c r="B209" t="s">
        <v>26</v>
      </c>
      <c r="C209" s="7"/>
      <c r="D209" s="7"/>
      <c r="E209" s="7"/>
      <c r="F209" s="7"/>
      <c r="G209" s="7"/>
      <c r="H209" s="7"/>
      <c r="I209" s="7"/>
      <c r="J209" s="7"/>
      <c r="K209" s="7"/>
    </row>
    <row r="210" spans="2:11" hidden="1" x14ac:dyDescent="0.25">
      <c r="B210" t="s">
        <v>27</v>
      </c>
      <c r="C210" s="7"/>
      <c r="D210" s="7"/>
      <c r="E210" s="7"/>
      <c r="F210" s="7"/>
      <c r="G210" s="7"/>
      <c r="H210" s="7"/>
      <c r="I210" s="7"/>
      <c r="J210" s="7"/>
      <c r="K210" s="7"/>
    </row>
    <row r="211" spans="2:11" hidden="1" x14ac:dyDescent="0.25">
      <c r="B211" t="s">
        <v>16</v>
      </c>
      <c r="C211" s="7"/>
      <c r="D211" s="7"/>
      <c r="E211" s="7"/>
      <c r="F211" s="7"/>
      <c r="G211" s="7"/>
      <c r="H211" s="7"/>
      <c r="I211" s="7"/>
      <c r="J211" s="7"/>
      <c r="K211" s="7"/>
    </row>
    <row r="212" spans="2:11" hidden="1" x14ac:dyDescent="0.25">
      <c r="B212" t="s">
        <v>28</v>
      </c>
      <c r="C212" s="7"/>
      <c r="D212" s="7"/>
      <c r="E212" s="7"/>
      <c r="F212" s="7"/>
      <c r="G212" s="7"/>
      <c r="H212" s="7"/>
      <c r="I212" s="7"/>
      <c r="J212" s="7"/>
      <c r="K212" s="7"/>
    </row>
    <row r="213" spans="2:11" hidden="1" x14ac:dyDescent="0.25">
      <c r="B213" t="s">
        <v>18</v>
      </c>
      <c r="C213" s="7"/>
      <c r="D213" s="7"/>
      <c r="E213" s="7"/>
      <c r="F213" s="7"/>
      <c r="G213" s="7"/>
      <c r="H213" s="7"/>
      <c r="I213" s="7"/>
      <c r="J213" s="7"/>
      <c r="K213" s="7"/>
    </row>
    <row r="214" spans="2:11" hidden="1" x14ac:dyDescent="0.25">
      <c r="B214" t="s">
        <v>19</v>
      </c>
      <c r="C214" s="7"/>
      <c r="D214" s="7"/>
      <c r="E214" s="7"/>
      <c r="F214" s="7"/>
      <c r="G214" s="7"/>
      <c r="H214" s="7"/>
      <c r="I214" s="7"/>
      <c r="J214" s="7"/>
      <c r="K214" s="7"/>
    </row>
    <row r="215" spans="2:11" hidden="1" x14ac:dyDescent="0.25">
      <c r="B215" t="s">
        <v>20</v>
      </c>
      <c r="C215" s="7"/>
      <c r="D215" s="7"/>
      <c r="E215" s="7"/>
      <c r="F215" s="7"/>
      <c r="G215" s="7"/>
      <c r="H215" s="7"/>
      <c r="I215" s="7"/>
      <c r="J215" s="7"/>
      <c r="K215" s="7"/>
    </row>
    <row r="216" spans="2:11" hidden="1" x14ac:dyDescent="0.25">
      <c r="B216" t="s">
        <v>21</v>
      </c>
      <c r="C216" s="7"/>
      <c r="D216" s="7"/>
      <c r="E216" s="7"/>
      <c r="F216" s="7"/>
      <c r="G216" s="7"/>
      <c r="H216" s="7"/>
      <c r="I216" s="7"/>
      <c r="J216" s="7"/>
      <c r="K216" s="7"/>
    </row>
    <row r="217" spans="2:11" hidden="1" x14ac:dyDescent="0.25">
      <c r="B217" t="s">
        <v>22</v>
      </c>
      <c r="C217" s="7"/>
      <c r="D217" s="7"/>
      <c r="E217" s="7"/>
      <c r="F217" s="7"/>
      <c r="G217" s="7"/>
      <c r="H217" s="7"/>
      <c r="I217" s="7"/>
      <c r="J217" s="7"/>
      <c r="K217" s="7"/>
    </row>
    <row r="218" spans="2:11" hidden="1" x14ac:dyDescent="0.25">
      <c r="B218" t="s">
        <v>29</v>
      </c>
      <c r="C218" s="7"/>
      <c r="D218" s="7"/>
      <c r="E218" s="7"/>
      <c r="F218" s="7"/>
      <c r="G218" s="7"/>
      <c r="H218" s="7"/>
      <c r="I218" s="7"/>
      <c r="J218" s="7"/>
      <c r="K218" s="7"/>
    </row>
    <row r="219" spans="2:11" hidden="1" x14ac:dyDescent="0.25">
      <c r="B219" t="s">
        <v>30</v>
      </c>
      <c r="C219" s="7"/>
      <c r="D219" s="7"/>
      <c r="E219" s="7"/>
      <c r="F219" s="7"/>
      <c r="G219" s="7"/>
      <c r="H219" s="7"/>
      <c r="I219" s="7"/>
      <c r="J219" s="7"/>
      <c r="K219" s="7"/>
    </row>
    <row r="220" spans="2:11" hidden="1" x14ac:dyDescent="0.25">
      <c r="B220" s="8" t="s">
        <v>36</v>
      </c>
      <c r="C220" s="9">
        <f>SUM(C207:C219)</f>
        <v>0</v>
      </c>
      <c r="D220" s="9">
        <f t="shared" ref="D220" si="51">SUM(D207:D219)</f>
        <v>0</v>
      </c>
      <c r="E220" s="9">
        <f t="shared" ref="E220" si="52">SUM(E207:E219)</f>
        <v>0</v>
      </c>
      <c r="F220" s="9">
        <f t="shared" ref="F220" si="53">SUM(F207:F219)</f>
        <v>0</v>
      </c>
      <c r="G220" s="9">
        <f t="shared" ref="G220" si="54">SUM(G207:G219)</f>
        <v>0</v>
      </c>
      <c r="H220" s="9">
        <f t="shared" ref="H220" si="55">SUM(H207:H219)</f>
        <v>0</v>
      </c>
      <c r="I220" s="9">
        <f t="shared" ref="I220" si="56">SUM(I207:I219)</f>
        <v>0</v>
      </c>
      <c r="J220" s="9">
        <f t="shared" ref="J220" si="57">SUM(J207:J219)</f>
        <v>0</v>
      </c>
      <c r="K220" s="9">
        <f t="shared" ref="K220" si="58">SUM(K207:K219)</f>
        <v>0</v>
      </c>
    </row>
    <row r="221" spans="2:11" hidden="1" x14ac:dyDescent="0.25">
      <c r="B221" t="s">
        <v>25</v>
      </c>
      <c r="C221" s="7"/>
      <c r="D221" s="7"/>
      <c r="E221" s="7"/>
      <c r="F221" s="7"/>
      <c r="G221" s="7"/>
      <c r="H221" s="7"/>
      <c r="I221" s="7"/>
      <c r="J221" s="7"/>
      <c r="K221" s="7"/>
    </row>
    <row r="222" spans="2:11" hidden="1" x14ac:dyDescent="0.25">
      <c r="B222" t="s">
        <v>13</v>
      </c>
      <c r="C222" s="7"/>
      <c r="D222" s="7"/>
      <c r="E222" s="7"/>
      <c r="F222" s="7"/>
      <c r="G222" s="7"/>
      <c r="H222" s="7"/>
      <c r="I222" s="7"/>
      <c r="J222" s="7"/>
      <c r="K222" s="7"/>
    </row>
    <row r="223" spans="2:11" hidden="1" x14ac:dyDescent="0.25">
      <c r="B223" t="s">
        <v>26</v>
      </c>
      <c r="C223" s="7"/>
      <c r="D223" s="7"/>
      <c r="E223" s="7"/>
      <c r="F223" s="7"/>
      <c r="G223" s="7"/>
      <c r="H223" s="7"/>
      <c r="I223" s="7"/>
      <c r="J223" s="7"/>
      <c r="K223" s="7"/>
    </row>
    <row r="224" spans="2:11" hidden="1" x14ac:dyDescent="0.25">
      <c r="B224" t="s">
        <v>27</v>
      </c>
      <c r="C224" s="7"/>
      <c r="D224" s="7"/>
      <c r="E224" s="7"/>
      <c r="F224" s="7"/>
      <c r="G224" s="7"/>
      <c r="H224" s="7"/>
      <c r="I224" s="7"/>
      <c r="J224" s="7"/>
      <c r="K224" s="7"/>
    </row>
    <row r="225" spans="2:11" hidden="1" x14ac:dyDescent="0.25">
      <c r="B225" t="s">
        <v>16</v>
      </c>
      <c r="C225" s="7"/>
      <c r="D225" s="7"/>
      <c r="E225" s="7"/>
      <c r="F225" s="7"/>
      <c r="G225" s="7"/>
      <c r="H225" s="7"/>
      <c r="I225" s="7"/>
      <c r="J225" s="7"/>
      <c r="K225" s="7"/>
    </row>
    <row r="226" spans="2:11" hidden="1" x14ac:dyDescent="0.25">
      <c r="B226" t="s">
        <v>28</v>
      </c>
      <c r="C226" s="7"/>
      <c r="D226" s="7"/>
      <c r="E226" s="7"/>
      <c r="F226" s="7"/>
      <c r="G226" s="7"/>
      <c r="H226" s="7"/>
      <c r="I226" s="7"/>
      <c r="J226" s="7"/>
      <c r="K226" s="7"/>
    </row>
    <row r="227" spans="2:11" hidden="1" x14ac:dyDescent="0.25">
      <c r="B227" t="s">
        <v>18</v>
      </c>
      <c r="C227" s="7"/>
      <c r="D227" s="7"/>
      <c r="E227" s="7"/>
      <c r="F227" s="7"/>
      <c r="G227" s="7"/>
      <c r="H227" s="7"/>
      <c r="I227" s="7"/>
      <c r="J227" s="7"/>
      <c r="K227" s="7"/>
    </row>
    <row r="228" spans="2:11" hidden="1" x14ac:dyDescent="0.25">
      <c r="B228" t="s">
        <v>19</v>
      </c>
      <c r="C228" s="7"/>
      <c r="D228" s="7"/>
      <c r="E228" s="7"/>
      <c r="F228" s="7"/>
      <c r="G228" s="7"/>
      <c r="H228" s="7"/>
      <c r="I228" s="7"/>
      <c r="J228" s="7"/>
      <c r="K228" s="7"/>
    </row>
    <row r="229" spans="2:11" hidden="1" x14ac:dyDescent="0.25">
      <c r="B229" t="s">
        <v>20</v>
      </c>
      <c r="C229" s="7"/>
      <c r="D229" s="7"/>
      <c r="E229" s="7"/>
      <c r="F229" s="7"/>
      <c r="G229" s="7"/>
      <c r="H229" s="7"/>
      <c r="I229" s="7"/>
      <c r="J229" s="7"/>
      <c r="K229" s="7"/>
    </row>
    <row r="230" spans="2:11" hidden="1" x14ac:dyDescent="0.25">
      <c r="B230" t="s">
        <v>21</v>
      </c>
      <c r="C230" s="7"/>
      <c r="D230" s="7"/>
      <c r="E230" s="7"/>
      <c r="F230" s="7"/>
      <c r="G230" s="7"/>
      <c r="H230" s="7"/>
      <c r="I230" s="7"/>
      <c r="J230" s="7"/>
      <c r="K230" s="7"/>
    </row>
    <row r="231" spans="2:11" hidden="1" x14ac:dyDescent="0.25">
      <c r="B231" t="s">
        <v>22</v>
      </c>
      <c r="C231" s="7"/>
      <c r="D231" s="7"/>
      <c r="E231" s="7"/>
      <c r="F231" s="7"/>
      <c r="G231" s="7"/>
      <c r="H231" s="7"/>
      <c r="I231" s="7"/>
      <c r="J231" s="7"/>
      <c r="K231" s="7"/>
    </row>
    <row r="232" spans="2:11" hidden="1" x14ac:dyDescent="0.25">
      <c r="B232" t="s">
        <v>29</v>
      </c>
      <c r="C232" s="7"/>
      <c r="D232" s="7"/>
      <c r="E232" s="7"/>
      <c r="F232" s="7"/>
      <c r="G232" s="7"/>
      <c r="H232" s="7"/>
      <c r="I232" s="7"/>
      <c r="J232" s="7"/>
      <c r="K232" s="7"/>
    </row>
    <row r="233" spans="2:11" hidden="1" x14ac:dyDescent="0.25">
      <c r="B233" t="s">
        <v>30</v>
      </c>
      <c r="C233" s="7"/>
      <c r="D233" s="7"/>
      <c r="E233" s="7"/>
      <c r="F233" s="7"/>
      <c r="G233" s="7"/>
      <c r="H233" s="7"/>
      <c r="I233" s="7"/>
      <c r="J233" s="7"/>
      <c r="K233" s="7"/>
    </row>
    <row r="234" spans="2:11" hidden="1" x14ac:dyDescent="0.25">
      <c r="B234" s="8" t="s">
        <v>35</v>
      </c>
      <c r="C234" s="9">
        <f>SUM(C221:C233)</f>
        <v>0</v>
      </c>
      <c r="D234" s="9">
        <f t="shared" ref="D234" si="59">SUM(D221:D233)</f>
        <v>0</v>
      </c>
      <c r="E234" s="9">
        <f t="shared" ref="E234" si="60">SUM(E221:E233)</f>
        <v>0</v>
      </c>
      <c r="F234" s="9">
        <f t="shared" ref="F234" si="61">SUM(F221:F233)</f>
        <v>0</v>
      </c>
      <c r="G234" s="9">
        <f t="shared" ref="G234" si="62">SUM(G221:G233)</f>
        <v>0</v>
      </c>
      <c r="H234" s="9">
        <f t="shared" ref="H234" si="63">SUM(H221:H233)</f>
        <v>0</v>
      </c>
      <c r="I234" s="9">
        <f t="shared" ref="I234" si="64">SUM(I221:I233)</f>
        <v>0</v>
      </c>
      <c r="J234" s="9">
        <f t="shared" ref="J234" si="65">SUM(J221:J233)</f>
        <v>0</v>
      </c>
      <c r="K234" s="9">
        <f t="shared" ref="K234" si="66">SUM(K221:K233)</f>
        <v>0</v>
      </c>
    </row>
    <row r="235" spans="2:11" hidden="1" x14ac:dyDescent="0.25">
      <c r="B235" t="s">
        <v>25</v>
      </c>
      <c r="C235" s="7"/>
      <c r="D235" s="7"/>
      <c r="E235" s="7"/>
      <c r="F235" s="7"/>
      <c r="G235" s="7"/>
      <c r="H235" s="7"/>
      <c r="I235" s="7"/>
      <c r="J235" s="7"/>
      <c r="K235" s="7"/>
    </row>
    <row r="236" spans="2:11" hidden="1" x14ac:dyDescent="0.25">
      <c r="B236" t="s">
        <v>13</v>
      </c>
      <c r="C236" s="7"/>
      <c r="D236" s="7"/>
      <c r="E236" s="7"/>
      <c r="F236" s="7"/>
      <c r="G236" s="7"/>
      <c r="H236" s="7"/>
      <c r="I236" s="7"/>
      <c r="J236" s="7"/>
      <c r="K236" s="7"/>
    </row>
    <row r="237" spans="2:11" hidden="1" x14ac:dyDescent="0.25">
      <c r="B237" t="s">
        <v>26</v>
      </c>
      <c r="C237" s="7"/>
      <c r="D237" s="7"/>
      <c r="E237" s="7"/>
      <c r="F237" s="7"/>
      <c r="G237" s="7"/>
      <c r="H237" s="7"/>
      <c r="I237" s="7"/>
      <c r="J237" s="7"/>
      <c r="K237" s="7"/>
    </row>
    <row r="238" spans="2:11" hidden="1" x14ac:dyDescent="0.25">
      <c r="B238" t="s">
        <v>27</v>
      </c>
      <c r="C238" s="7"/>
      <c r="D238" s="7"/>
      <c r="E238" s="7"/>
      <c r="F238" s="7"/>
      <c r="G238" s="7"/>
      <c r="H238" s="7"/>
      <c r="I238" s="7"/>
      <c r="J238" s="7"/>
      <c r="K238" s="7"/>
    </row>
    <row r="239" spans="2:11" hidden="1" x14ac:dyDescent="0.25">
      <c r="B239" t="s">
        <v>16</v>
      </c>
      <c r="C239" s="7"/>
      <c r="D239" s="7"/>
      <c r="E239" s="7"/>
      <c r="F239" s="7"/>
      <c r="G239" s="7"/>
      <c r="H239" s="7"/>
      <c r="I239" s="7"/>
      <c r="J239" s="7"/>
      <c r="K239" s="7"/>
    </row>
    <row r="240" spans="2:11" hidden="1" x14ac:dyDescent="0.25">
      <c r="B240" t="s">
        <v>28</v>
      </c>
      <c r="C240" s="7"/>
      <c r="D240" s="7"/>
      <c r="E240" s="7"/>
      <c r="F240" s="7"/>
      <c r="G240" s="7"/>
      <c r="H240" s="7"/>
      <c r="I240" s="7"/>
      <c r="J240" s="7"/>
      <c r="K240" s="7"/>
    </row>
    <row r="241" spans="2:12" hidden="1" x14ac:dyDescent="0.25">
      <c r="B241" t="s">
        <v>18</v>
      </c>
      <c r="C241" s="7"/>
      <c r="D241" s="7"/>
      <c r="E241" s="7"/>
      <c r="F241" s="7"/>
      <c r="G241" s="7"/>
      <c r="H241" s="7"/>
      <c r="I241" s="7"/>
      <c r="J241" s="7"/>
      <c r="K241" s="7"/>
    </row>
    <row r="242" spans="2:12" hidden="1" x14ac:dyDescent="0.25">
      <c r="B242" t="s">
        <v>19</v>
      </c>
      <c r="C242" s="7"/>
      <c r="D242" s="7"/>
      <c r="E242" s="7"/>
      <c r="F242" s="7"/>
      <c r="G242" s="7"/>
      <c r="H242" s="7"/>
      <c r="I242" s="7"/>
      <c r="J242" s="7"/>
      <c r="K242" s="7"/>
    </row>
    <row r="243" spans="2:12" hidden="1" x14ac:dyDescent="0.25">
      <c r="B243" t="s">
        <v>20</v>
      </c>
      <c r="C243" s="7"/>
      <c r="D243" s="7"/>
      <c r="E243" s="7"/>
      <c r="F243" s="7"/>
      <c r="G243" s="7"/>
      <c r="H243" s="7"/>
      <c r="I243" s="7"/>
      <c r="J243" s="7"/>
      <c r="K243" s="7"/>
    </row>
    <row r="244" spans="2:12" hidden="1" x14ac:dyDescent="0.25">
      <c r="B244" t="s">
        <v>21</v>
      </c>
      <c r="C244" s="7"/>
      <c r="D244" s="7"/>
      <c r="E244" s="7"/>
      <c r="F244" s="7"/>
      <c r="G244" s="7"/>
      <c r="H244" s="7"/>
      <c r="I244" s="7"/>
      <c r="J244" s="7"/>
      <c r="K244" s="7"/>
    </row>
    <row r="245" spans="2:12" hidden="1" x14ac:dyDescent="0.25">
      <c r="B245" t="s">
        <v>22</v>
      </c>
      <c r="C245" s="7"/>
      <c r="D245" s="7"/>
      <c r="E245" s="7"/>
      <c r="F245" s="7"/>
      <c r="G245" s="7"/>
      <c r="H245" s="7"/>
      <c r="I245" s="7"/>
      <c r="J245" s="7"/>
      <c r="K245" s="7"/>
    </row>
    <row r="246" spans="2:12" hidden="1" x14ac:dyDescent="0.25">
      <c r="B246" t="s">
        <v>29</v>
      </c>
      <c r="C246" s="7"/>
      <c r="D246" s="7"/>
      <c r="E246" s="7"/>
      <c r="F246" s="7"/>
      <c r="G246" s="7"/>
      <c r="H246" s="7"/>
      <c r="I246" s="7"/>
      <c r="J246" s="7"/>
      <c r="K246" s="7"/>
    </row>
    <row r="247" spans="2:12" hidden="1" x14ac:dyDescent="0.25">
      <c r="B247" t="s">
        <v>30</v>
      </c>
      <c r="C247" s="7"/>
      <c r="D247" s="7"/>
      <c r="E247" s="7"/>
      <c r="F247" s="7"/>
      <c r="G247" s="7"/>
      <c r="H247" s="7"/>
      <c r="I247" s="7"/>
      <c r="J247" s="7"/>
      <c r="K247" s="7"/>
    </row>
    <row r="248" spans="2:12" hidden="1" x14ac:dyDescent="0.25">
      <c r="B248" s="8" t="s">
        <v>34</v>
      </c>
      <c r="C248" s="9">
        <f>SUM(C235:C247)</f>
        <v>0</v>
      </c>
      <c r="D248" s="9">
        <f t="shared" ref="D248" si="67">SUM(D235:D247)</f>
        <v>0</v>
      </c>
      <c r="E248" s="9">
        <f t="shared" ref="E248" si="68">SUM(E235:E247)</f>
        <v>0</v>
      </c>
      <c r="F248" s="9">
        <f t="shared" ref="F248" si="69">SUM(F235:F247)</f>
        <v>0</v>
      </c>
      <c r="G248" s="9">
        <f t="shared" ref="G248" si="70">SUM(G235:G247)</f>
        <v>0</v>
      </c>
      <c r="H248" s="9">
        <f t="shared" ref="H248" si="71">SUM(H235:H247)</f>
        <v>0</v>
      </c>
      <c r="I248" s="9">
        <f t="shared" ref="I248" si="72">SUM(I235:I247)</f>
        <v>0</v>
      </c>
      <c r="J248" s="9">
        <f t="shared" ref="J248" si="73">SUM(J235:J247)</f>
        <v>0</v>
      </c>
      <c r="K248" s="9">
        <f t="shared" ref="K248" si="74">SUM(K235:K247)</f>
        <v>0</v>
      </c>
    </row>
    <row r="249" spans="2:12" x14ac:dyDescent="0.25">
      <c r="B249" s="14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2:12" x14ac:dyDescent="0.25">
      <c r="B250" s="11" t="s">
        <v>47</v>
      </c>
      <c r="C250" s="12">
        <f t="shared" ref="C250:K250" si="75">+C24+C38+C52+C66+C80+C94+C108+C122+C136+C150+C164+C178+C192+C206+C220+C234+C248</f>
        <v>26861163</v>
      </c>
      <c r="D250" s="12">
        <f t="shared" si="75"/>
        <v>118788</v>
      </c>
      <c r="E250" s="12">
        <f t="shared" si="75"/>
        <v>715930</v>
      </c>
      <c r="F250" s="12">
        <f t="shared" si="75"/>
        <v>862167</v>
      </c>
      <c r="G250" s="12">
        <f t="shared" si="75"/>
        <v>267174</v>
      </c>
      <c r="H250" s="12">
        <f t="shared" si="75"/>
        <v>60185</v>
      </c>
      <c r="I250" s="12">
        <f t="shared" si="75"/>
        <v>1953817</v>
      </c>
      <c r="J250" s="12">
        <f t="shared" si="75"/>
        <v>41687</v>
      </c>
      <c r="K250" s="12">
        <f t="shared" si="75"/>
        <v>30880911</v>
      </c>
      <c r="L250" s="13"/>
    </row>
    <row r="253" spans="2:12" x14ac:dyDescent="0.25">
      <c r="D253" s="10"/>
    </row>
    <row r="254" spans="2:12" x14ac:dyDescent="0.25">
      <c r="D254" s="10"/>
    </row>
    <row r="255" spans="2:12" x14ac:dyDescent="0.25">
      <c r="D255" s="10"/>
      <c r="E255" s="10"/>
    </row>
    <row r="256" spans="2:12" x14ac:dyDescent="0.25">
      <c r="D256" s="10"/>
      <c r="E256" s="10"/>
    </row>
    <row r="257" spans="4:5" x14ac:dyDescent="0.25">
      <c r="D257" s="10"/>
      <c r="E257" s="10"/>
    </row>
    <row r="258" spans="4:5" x14ac:dyDescent="0.25">
      <c r="D258" s="10"/>
      <c r="E258" s="10"/>
    </row>
    <row r="259" spans="4:5" x14ac:dyDescent="0.25">
      <c r="D259" s="10"/>
      <c r="E259" s="10"/>
    </row>
    <row r="260" spans="4:5" x14ac:dyDescent="0.25">
      <c r="D260" s="10"/>
      <c r="E260" s="10"/>
    </row>
    <row r="261" spans="4:5" x14ac:dyDescent="0.25">
      <c r="D261" s="10"/>
      <c r="E261" s="10"/>
    </row>
    <row r="262" spans="4:5" x14ac:dyDescent="0.25">
      <c r="D262" s="10"/>
      <c r="E262" s="10"/>
    </row>
    <row r="263" spans="4:5" x14ac:dyDescent="0.25">
      <c r="D263" s="10"/>
      <c r="E263" s="10"/>
    </row>
    <row r="264" spans="4:5" x14ac:dyDescent="0.25">
      <c r="D264" s="10"/>
      <c r="E264" s="10"/>
    </row>
    <row r="265" spans="4:5" x14ac:dyDescent="0.25">
      <c r="D265" s="10"/>
      <c r="E265" s="10"/>
    </row>
    <row r="266" spans="4:5" x14ac:dyDescent="0.25">
      <c r="D266" s="10"/>
      <c r="E266" s="10"/>
    </row>
    <row r="267" spans="4:5" x14ac:dyDescent="0.25">
      <c r="D267" s="10"/>
      <c r="E267" s="10"/>
    </row>
    <row r="268" spans="4:5" x14ac:dyDescent="0.25">
      <c r="D268" s="10"/>
      <c r="E268" s="10"/>
    </row>
    <row r="269" spans="4:5" x14ac:dyDescent="0.25">
      <c r="E269" s="10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Tránsitos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Maiko Fernandez</dc:creator>
  <cp:lastModifiedBy>Maiko Fernandez</cp:lastModifiedBy>
  <dcterms:created xsi:type="dcterms:W3CDTF">2015-06-05T18:19:34Z</dcterms:created>
  <dcterms:modified xsi:type="dcterms:W3CDTF">2025-10-24T12:45:52Z</dcterms:modified>
</cp:coreProperties>
</file>